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3_Projekte\1_Laufend\2019 IT e-PATTERNS\Durchführung\IO3_Training toolbox material &amp; guidelines\final versions\Translation\Module 1\"/>
    </mc:Choice>
  </mc:AlternateContent>
  <bookViews>
    <workbookView xWindow="0" yWindow="0" windowWidth="11430" windowHeight="10710" activeTab="2"/>
  </bookViews>
  <sheets>
    <sheet name="Anleitung" sheetId="1" r:id="rId1"/>
    <sheet name="SMART Beispiel" sheetId="2" r:id="rId2"/>
    <sheet name="Fundraising-Kalender Beispiel" sheetId="3" r:id="rId3"/>
    <sheet name="SMART Fundraising-Ziele" sheetId="4" r:id="rId4"/>
    <sheet name="Fundraising-Kalender Vorlage" sheetId="5" r:id="rId5"/>
  </sheets>
  <calcPr calcId="152511"/>
  <extLst>
    <ext uri="GoogleSheetsCustomDataVersion1">
      <go:sheetsCustomData xmlns:go="http://customooxmlschemas.google.com/" r:id="rId9" roundtripDataSignature="AMtx7mjhlekdtpxSRsgKanMq+S7Rj41bqQ=="/>
    </ext>
  </extLst>
</workbook>
</file>

<file path=xl/calcChain.xml><?xml version="1.0" encoding="utf-8"?>
<calcChain xmlns="http://schemas.openxmlformats.org/spreadsheetml/2006/main">
  <c r="G29" i="5" l="1"/>
  <c r="G27" i="5"/>
  <c r="F27" i="5"/>
  <c r="H26" i="5"/>
  <c r="H25" i="5"/>
  <c r="H24" i="5"/>
  <c r="H27" i="5" s="1"/>
  <c r="G21" i="5"/>
  <c r="F21" i="5"/>
  <c r="H20" i="5"/>
  <c r="H19" i="5"/>
  <c r="H21" i="5" s="1"/>
  <c r="H18" i="5"/>
  <c r="G15" i="5"/>
  <c r="F15" i="5"/>
  <c r="H14" i="5"/>
  <c r="H13" i="5"/>
  <c r="H12" i="5"/>
  <c r="H15" i="5" s="1"/>
  <c r="G9" i="5"/>
  <c r="F9" i="5"/>
  <c r="F29" i="5" s="1"/>
  <c r="H8" i="5"/>
  <c r="H7" i="5"/>
  <c r="H9" i="5" s="1"/>
  <c r="H29" i="5" s="1"/>
  <c r="H6" i="5"/>
  <c r="G32" i="3"/>
  <c r="F32" i="3"/>
  <c r="H31" i="3"/>
  <c r="H30" i="3"/>
  <c r="H29" i="3"/>
  <c r="H32" i="3" s="1"/>
  <c r="G26" i="3"/>
  <c r="F26" i="3"/>
  <c r="H25" i="3"/>
  <c r="H24" i="3"/>
  <c r="H23" i="3"/>
  <c r="H26" i="3" s="1"/>
  <c r="H22" i="3"/>
  <c r="H21" i="3"/>
  <c r="G18" i="3"/>
  <c r="F18" i="3"/>
  <c r="H17" i="3"/>
  <c r="H16" i="3"/>
  <c r="H15" i="3"/>
  <c r="H18" i="3" s="1"/>
  <c r="H14" i="3"/>
  <c r="G11" i="3"/>
  <c r="G34" i="3" s="1"/>
  <c r="F11" i="3"/>
  <c r="F34" i="3" s="1"/>
  <c r="H10" i="3"/>
  <c r="H9" i="3"/>
  <c r="H8" i="3"/>
  <c r="H7" i="3"/>
  <c r="H11" i="3" s="1"/>
  <c r="H34" i="3" s="1"/>
  <c r="H6" i="3"/>
</calcChain>
</file>

<file path=xl/sharedStrings.xml><?xml version="1.0" encoding="utf-8"?>
<sst xmlns="http://schemas.openxmlformats.org/spreadsheetml/2006/main" count="221" uniqueCount="168">
  <si>
    <t xml:space="preserve"> Proj.no: 2019-1-FI01-KA204-060827</t>
  </si>
  <si>
    <t>Polygonal.ngo</t>
  </si>
  <si>
    <t>Hi there! Welcome to e-PATTERNS basic fundraising tool. In this Google Sheet, you will find a few things:
- SMART Worksheet Example (example of a fictitious nonprofit's fundraising goals)
- Fundraising Calendar Example (example of a fictitious nonprofit's fundraising activities to reach those goals)
- SMART Worksheet Template (your template to fill-in)
- Fundraising Calendar Template (your template to fill-in)
You can simply take this worksheet and copy-paste in Google Drive in a shared folder. In this way, you can collaborate online with your collagues, volunteers and any staff member.</t>
  </si>
  <si>
    <t>To improve your fundraising actions, you may follow the steps:
1. Understand Your Need &amp; Goals
2. Study Past Fundraising Trends
3. List Your Resources
4. Outline Your Strategies For The Year
5. Create A Path Forward</t>
  </si>
  <si>
    <t>Notes: readapted from CauseVox.com</t>
  </si>
  <si>
    <t>#</t>
  </si>
  <si>
    <t xml:space="preserve">
</t>
  </si>
  <si>
    <t>Q1</t>
  </si>
  <si>
    <t>108 Facebook,       29 Instagram</t>
  </si>
  <si>
    <t>1, 4, 3</t>
  </si>
  <si>
    <t>Q2</t>
  </si>
  <si>
    <t>April</t>
  </si>
  <si>
    <t>-</t>
  </si>
  <si>
    <t>Q3</t>
  </si>
  <si>
    <t>August</t>
  </si>
  <si>
    <t>Staff: €600 Marketing: €100</t>
  </si>
  <si>
    <t>September</t>
  </si>
  <si>
    <t>2, 4, 5, 6</t>
  </si>
  <si>
    <t>Q4</t>
  </si>
  <si>
    <t>November</t>
  </si>
  <si>
    <t>1, 4, 9</t>
  </si>
  <si>
    <t>Letztes Update: Mai 2021</t>
  </si>
  <si>
    <t>Fundraising-Kalender- und Planungsdokument + Vorlage</t>
  </si>
  <si>
    <t>Um das Dokument zu bearbeiten, stellen Sie sicher, es vorher herunterzuladen.</t>
  </si>
  <si>
    <t>2020 SMART Fundraising-Ziele - Rettet die Meeresschildkröten! (Beispiel)</t>
  </si>
  <si>
    <t>STRATEGIE-FOKUS: Wachstum durch Befähigung und Bindung von Spender:innen</t>
  </si>
  <si>
    <t>FOKUS-BEREICHE</t>
  </si>
  <si>
    <t>HERAUSFORDERUNGEN</t>
  </si>
  <si>
    <t>ZIELE</t>
  </si>
  <si>
    <t>Akquise von Spender:innen</t>
  </si>
  <si>
    <t>Engagement der Spender:innen</t>
  </si>
  <si>
    <t>Bindung von Spender:innen</t>
  </si>
  <si>
    <t>Gesamtfundraising-Ziel: Steigerung der Fundraising-Einnahmen um 15 % in Bezug auf 2020</t>
  </si>
  <si>
    <t>Verbessern Sie das Online-Spendenerlebnis für Spender:innen</t>
  </si>
  <si>
    <t xml:space="preserve">in Facebook-Anzeigen investieren, um die fortlaufenden Wirkungsgeschichten bei "Like"-Zielgruppen zu bewerben. </t>
  </si>
  <si>
    <t xml:space="preserve">Aufbau eines Freund:inneprogramms, um aktuelle Spender:innen dazu zu bewegen, ihr Netzwerk in die Spende einzubeziehen  </t>
  </si>
  <si>
    <t>Einstellen eines Teammitglieds zum Community Partnership Management</t>
  </si>
  <si>
    <t>bedienungsunfreundliches Spendenformular und -seite</t>
  </si>
  <si>
    <t>Erhöhung der Spendenrate um 15%</t>
  </si>
  <si>
    <t>Vergangene Budgetzuweisungen</t>
  </si>
  <si>
    <t>Gewinnung von 100 neuen Spender:innen im Jahr 2021</t>
  </si>
  <si>
    <t>Budgetbeschränkungen und Liquidität</t>
  </si>
  <si>
    <t>Steigerung der Social-Media-Reichweite um 200 %</t>
  </si>
  <si>
    <t>Geringes Engagement des Vorstands</t>
  </si>
  <si>
    <t>Einrichten von 2 Community-Partnerschaften</t>
  </si>
  <si>
    <t>Regelmäßige Updates und Nutzung von Gratispostkarten</t>
  </si>
  <si>
    <t>Steigerung der durchschnittlichen Spenden pro Spender:in um 10%</t>
  </si>
  <si>
    <t>zwei Online-Veranstaltungen mit wichtigen Referent:innen organisieren</t>
  </si>
  <si>
    <t>Unsere Grafikerin ist zu beschäftigt, daher sollten wir sorgfältig planen, wie viele Gratispostkarten wir planen wollen</t>
  </si>
  <si>
    <t xml:space="preserve">bisher begrenzter Fokus auf Engagement der Spender:innen </t>
  </si>
  <si>
    <t>Erhöhung der Spender:innenliste um 60 Personen + 15% mehr Spenden</t>
  </si>
  <si>
    <t xml:space="preserve">Umstellung von rein reaktiver Pflege (z.B. Dankesschreiben) auf proaktive Spender:innenbindungsprogramme (z.B. vierteljährliche Kontaktaufnahme mit Wirkungsberichten) </t>
  </si>
  <si>
    <t xml:space="preserve">eine Person bestimmen, die diese Aufgabe übernehmen kann
 keine Prozesse entwickelt; Spender:innen müssen systematisiert und Listen angelegt werden </t>
  </si>
  <si>
    <t>Liste der Spender:innen um 10 Personen erweitern</t>
  </si>
  <si>
    <t xml:space="preserve">Erstellen eines monatlichen Newsletters für Spender:innen (mit Schwerpunkt auf der Wirkung; keine Bitte) </t>
  </si>
  <si>
    <t xml:space="preserve">der Vorstand sieht dies nicht als oberste Priorität </t>
  </si>
  <si>
    <t>Beibehaltung von 70 % (10 % Steigerung) der Spender:innen von 2020</t>
  </si>
  <si>
    <t>Einführung einer vierteljährlichen Umfrage unter Spender:innen</t>
  </si>
  <si>
    <t>den Kontakt zu bestehenden Spender:innen halten (wenn die Gewinnung neuer Spender:innen zur Priorität wird)</t>
  </si>
  <si>
    <t>Reduzieren der Spender:innennachsorge auf &lt; 1 Woche</t>
  </si>
  <si>
    <t>2020 Fundraising-Kalender - Rettet die Meeresschildkröten!</t>
  </si>
  <si>
    <t>Fundraising-Aktivität</t>
  </si>
  <si>
    <t>Januar</t>
  </si>
  <si>
    <t>Februar</t>
  </si>
  <si>
    <t>Mai</t>
  </si>
  <si>
    <t>Juni</t>
  </si>
  <si>
    <t>Summe des 1. Quartals</t>
  </si>
  <si>
    <t>Summe des 2. Quartals</t>
  </si>
  <si>
    <t>Summe des 3. Quartals</t>
  </si>
  <si>
    <t>Summe des 4. Quartals</t>
  </si>
  <si>
    <t>Oktober</t>
  </si>
  <si>
    <t>Dezember</t>
  </si>
  <si>
    <t>Juli</t>
  </si>
  <si>
    <t>Kosten</t>
  </si>
  <si>
    <t>Personalstunden / Bedarf an Freiwilligen</t>
  </si>
  <si>
    <t>15 / nein</t>
  </si>
  <si>
    <t>10 / nein</t>
  </si>
  <si>
    <t>20 / nein</t>
  </si>
  <si>
    <t>40 / ja</t>
  </si>
  <si>
    <t>Personal: €225</t>
  </si>
  <si>
    <t>Personal: €150</t>
  </si>
  <si>
    <t>Preis: €100, Personal: €225, Marketing: €100</t>
  </si>
  <si>
    <t>geschätzte Kosten</t>
  </si>
  <si>
    <t>Nettogewinn</t>
  </si>
  <si>
    <t>Ergebnisse 2020</t>
  </si>
  <si>
    <t>3 Großspender:innen</t>
  </si>
  <si>
    <t>Zielanpassungen</t>
  </si>
  <si>
    <t>Feedback über Kommunikationspräferenzen, Nutzung sozialer Medien, Interessen einholen</t>
  </si>
  <si>
    <t>Werbung im Newsletter, ein Gewinnspiel für Instagram-Engagement, Verlosung eines Airpods.</t>
  </si>
  <si>
    <t>Aktivieren eines PayPal-Spendenformulars auf der Website, um Spenden automatisch zu erhöhen.</t>
  </si>
  <si>
    <t>Empfehlungen von aktuellen Großspender:innenn/Geschäftsbeziehungen, Anwerbeparty</t>
  </si>
  <si>
    <t>Teilen eines 1-seitigen Überblick über das Engagement der Spender:innen</t>
  </si>
  <si>
    <t>12 wiederkehrende Spender:innen</t>
  </si>
  <si>
    <t>10 wiederkehrende Spender:innen</t>
  </si>
  <si>
    <t>Vorstandsmitglieder sollen Anrufe tätigen. 20 Stunden</t>
  </si>
  <si>
    <t>Zusammenarbeit mit der Marketing-Abteilung. Erwägung, einen Anreiz für wiederkehrende Spenderempfehlungen einzubauen</t>
  </si>
  <si>
    <t>Sicherung einer Geschenkanpassung für den Monat. (Vorstand fragen)</t>
  </si>
  <si>
    <t>Neue Umfrage unter Spender:innen</t>
  </si>
  <si>
    <t>Instagram und Facebook-Wettbewerb</t>
  </si>
  <si>
    <t>Neues Spendenformular</t>
  </si>
  <si>
    <t>Anwerbung von Großspender:innen</t>
  </si>
  <si>
    <t>Personal: €600 Porto: €100 Material: €200 Veranstaltungsort: €0; Essen: €800</t>
  </si>
  <si>
    <t>Personal: €300 Porto:€100 Material: €175</t>
  </si>
  <si>
    <t>Post/E-Mail 2020 Wirkung</t>
  </si>
  <si>
    <t>Dankeschön-Anrufe bei Spender:innen</t>
  </si>
  <si>
    <t>5 / ja</t>
  </si>
  <si>
    <t>10 / ja</t>
  </si>
  <si>
    <t>30 / nein</t>
  </si>
  <si>
    <t>30 / ja</t>
  </si>
  <si>
    <t>Werben für wiederkehrende Spenden im Newsletter und in den sozialen Medien</t>
  </si>
  <si>
    <t>Personal:€75 Facebook-Werbung: €100</t>
  </si>
  <si>
    <t>Wiederkehrende Spendenkampagne</t>
  </si>
  <si>
    <t>Personal: €450</t>
  </si>
  <si>
    <t>Wiederkehrende Werbung für Spenden</t>
  </si>
  <si>
    <t>Personal: €450 Porto: €100 Material: €250</t>
  </si>
  <si>
    <t>andere Ressourcen/Notizen</t>
  </si>
  <si>
    <t>Personal: €600 Veranstaltungsfläche: €0 Preise/Spiele: €150 Marketing-Material: €150</t>
  </si>
  <si>
    <t>45 / ja</t>
  </si>
  <si>
    <t>Personal: €150 Facebook/Instagram-Werbung: €200</t>
  </si>
  <si>
    <t>Personal: €150 Material: €200 Porto €100</t>
  </si>
  <si>
    <t>Zwischenbericht für Spender:innen über die Wirkungen</t>
  </si>
  <si>
    <t>Spätsommer-Crowdfunding-Kampagne</t>
  </si>
  <si>
    <t>Eintägiges Social Media Fundraising</t>
  </si>
  <si>
    <t>Aktion zum Schulbeginn</t>
  </si>
  <si>
    <t>Veranstaltung beim Jugendzentrum</t>
  </si>
  <si>
    <t>Personal: €675 Gebühren: €400</t>
  </si>
  <si>
    <t>geschätzter Gewinn</t>
  </si>
  <si>
    <t>Dankesbriefe für Spender:innen</t>
  </si>
  <si>
    <t>#GivingTuesday Peer-to-Peer-Spendenaktion</t>
  </si>
  <si>
    <t>Jahresend-E-Mail und Aufruf in sozialen Medien</t>
  </si>
  <si>
    <t>Personal: €225 Material: €200 Porto: €50</t>
  </si>
  <si>
    <t>Personal: €375 Gebühren: €200</t>
  </si>
  <si>
    <t>Personal: €525 Social-Media-Werbung: €250</t>
  </si>
  <si>
    <t>15 / ja</t>
  </si>
  <si>
    <t>25 / ja</t>
  </si>
  <si>
    <t>35 / ja</t>
  </si>
  <si>
    <t>Veranstaltung beim Jugendzentrum ab 04.07.2021 reserviert, Eis gespendet, Beginn der Werbung: letzte Schulwoche</t>
  </si>
  <si>
    <t>Anwerben von Freiwilligen, die bei der Abholung und Abgabe von Lieferungen helfen. Zusammenarbeit mit Unternehmen, um die Reichweite zu erhöhen.</t>
  </si>
  <si>
    <t>Zunahme der Facebook-Follower</t>
  </si>
  <si>
    <t xml:space="preserve">Anwerben von Unterstützer:innen zum Teilen der Kampagne; Veranlassen von Spender:innen, ihre Freund:innen zu den Spendenaktionen einzuladen </t>
  </si>
  <si>
    <t>Freiwillige/Vorstände, die helfen, Briefe an jede Person, die 1 €+ spendet, handschriftlich zu verfassen</t>
  </si>
  <si>
    <t>Verwendung von Microsoft 365, Beginn der Anwerbung von Fundraiser:innen Anfang November, Aktualisierung des Toolkits vom letzten Jahr</t>
  </si>
  <si>
    <t>Häufigkeit, Woche 1-1, Woche 2-1, Woche 3-2, Woche 4-3. Freiwillige teilen/antworten in den sozialen Medien</t>
  </si>
  <si>
    <t>Summe</t>
  </si>
  <si>
    <t>Material im Wert von 5.000 €</t>
  </si>
  <si>
    <t>2020 SMART Fundraising-Ziele-[Name Ihrer Organisation]</t>
  </si>
  <si>
    <t>Gesamtfundraising-Ziel:: [Geben Sie Ihr primäres Ziel für Fundraising und Entwicklung in diesem Jahr ein]</t>
  </si>
  <si>
    <t>STRATEGIE-FOKUS:  [Analysieren Sie für jeden Fokusbereich Ihre Strategie]</t>
  </si>
  <si>
    <t>FOKUS-BEREICH</t>
  </si>
  <si>
    <t>HERAUSFORDERUNG</t>
  </si>
  <si>
    <t>Fokus-Bereich #1</t>
  </si>
  <si>
    <t>Fokus-Bereich #2</t>
  </si>
  <si>
    <t>Fokus-Bereich #3</t>
  </si>
  <si>
    <t xml:space="preserve">Aktivität #1  </t>
  </si>
  <si>
    <t>Aktivität #2</t>
  </si>
  <si>
    <t>Aktivität #3</t>
  </si>
  <si>
    <t xml:space="preserve">Aktivität #1 </t>
  </si>
  <si>
    <t>Primäres Ziel</t>
  </si>
  <si>
    <t>Sekundäres Ziel #1</t>
  </si>
  <si>
    <t>Sekundäres Ziel #2</t>
  </si>
  <si>
    <t>Herausforderungen</t>
  </si>
  <si>
    <t>Herausforderung #1</t>
  </si>
  <si>
    <t>Herausforderung #2</t>
  </si>
  <si>
    <t>Herausforderung #3</t>
  </si>
  <si>
    <t>Ergebnisse [Jahr]</t>
  </si>
  <si>
    <t>März</t>
  </si>
  <si>
    <t>Dezemeber</t>
  </si>
  <si>
    <t>2020 Fundraising-Kalender - [NAME IHRER ORGANISATION]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</si>
</sst>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EUR]\ #,##0.00"/>
  </numFmts>
  <fonts count="31">
    <font>
      <sz val="10"/>
      <color rgb="FF000000"/>
      <name val="Arial"/>
    </font>
    <font>
      <b/>
      <sz val="14"/>
      <color rgb="FF000000"/>
      <name val="Nunito"/>
    </font>
    <font>
      <b/>
      <sz val="18"/>
      <color rgb="FF000000"/>
      <name val="Nunito"/>
    </font>
    <font>
      <i/>
      <sz val="10"/>
      <color rgb="FF000000"/>
      <name val="Arial"/>
    </font>
    <font>
      <i/>
      <sz val="12"/>
      <color rgb="FF000000"/>
      <name val="Nunito"/>
    </font>
    <font>
      <sz val="12"/>
      <color rgb="FF000000"/>
      <name val="Nunito"/>
    </font>
    <font>
      <sz val="10"/>
      <color rgb="FF000000"/>
      <name val="Nunito"/>
    </font>
    <font>
      <b/>
      <sz val="12"/>
      <color rgb="FF000000"/>
      <name val="Nunito"/>
    </font>
    <font>
      <sz val="10"/>
      <color rgb="FF000000"/>
      <name val="Arial"/>
    </font>
    <font>
      <sz val="10"/>
      <color theme="1"/>
      <name val="Nunito"/>
    </font>
    <font>
      <sz val="21"/>
      <color theme="1"/>
      <name val="Nunito"/>
    </font>
    <font>
      <b/>
      <sz val="21"/>
      <color theme="1"/>
      <name val="Nunito"/>
    </font>
    <font>
      <b/>
      <sz val="16"/>
      <color theme="1"/>
      <name val="Nunito"/>
    </font>
    <font>
      <sz val="16"/>
      <color theme="1"/>
      <name val="Nunito"/>
    </font>
    <font>
      <i/>
      <sz val="10"/>
      <color theme="1"/>
      <name val="Nunito"/>
    </font>
    <font>
      <b/>
      <sz val="16"/>
      <color rgb="FFFFFFFF"/>
      <name val="Nunito"/>
    </font>
    <font>
      <sz val="10"/>
      <name val="Arial"/>
    </font>
    <font>
      <b/>
      <i/>
      <sz val="12"/>
      <color theme="1"/>
      <name val="Nunito"/>
    </font>
    <font>
      <sz val="16"/>
      <color rgb="FFFFFFFF"/>
      <name val="Nunito"/>
    </font>
    <font>
      <i/>
      <sz val="12"/>
      <color theme="1"/>
      <name val="Nunito"/>
    </font>
    <font>
      <b/>
      <sz val="14"/>
      <color theme="1"/>
      <name val="Nunito"/>
    </font>
    <font>
      <i/>
      <sz val="12"/>
      <color rgb="FF666666"/>
      <name val="Nunito"/>
    </font>
    <font>
      <sz val="12"/>
      <color theme="1"/>
      <name val="Nunito"/>
    </font>
    <font>
      <b/>
      <sz val="14"/>
      <color rgb="FF666666"/>
      <name val="Nunito"/>
    </font>
    <font>
      <sz val="14"/>
      <color theme="1"/>
      <name val="Nunito"/>
    </font>
    <font>
      <sz val="14"/>
      <color rgb="FF666666"/>
      <name val="Nunito"/>
    </font>
    <font>
      <sz val="10"/>
      <color theme="1"/>
      <name val="Calibri"/>
    </font>
    <font>
      <b/>
      <sz val="21"/>
      <color theme="1"/>
      <name val="Calibri"/>
    </font>
    <font>
      <b/>
      <sz val="12"/>
      <color theme="1"/>
      <name val="Nunito"/>
    </font>
    <font>
      <sz val="10"/>
      <color theme="1"/>
      <name val="Arial"/>
    </font>
    <font>
      <b/>
      <sz val="12"/>
      <color rgb="FFFFFFFF"/>
      <name val="Nunito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954182"/>
        <bgColor rgb="FF954182"/>
      </patternFill>
    </fill>
    <fill>
      <patternFill patternType="solid">
        <fgColor rgb="FF30BED1"/>
        <bgColor rgb="FF30BED1"/>
      </patternFill>
    </fill>
    <fill>
      <patternFill patternType="solid">
        <fgColor rgb="FFE1E1E1"/>
        <bgColor rgb="FFE1E1E1"/>
      </patternFill>
    </fill>
    <fill>
      <patternFill patternType="solid">
        <fgColor rgb="FFF3F3F3"/>
        <bgColor rgb="FFF3F3F3"/>
      </patternFill>
    </fill>
    <fill>
      <patternFill patternType="solid">
        <fgColor rgb="FFEA6447"/>
        <bgColor rgb="FFEA6447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0" borderId="0" xfId="0" applyFont="1"/>
    <xf numFmtId="0" fontId="8" fillId="4" borderId="0" xfId="0" applyFont="1" applyFill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5" borderId="2" xfId="0" applyFont="1" applyFill="1" applyBorder="1"/>
    <xf numFmtId="0" fontId="17" fillId="0" borderId="0" xfId="0" applyFont="1"/>
    <xf numFmtId="0" fontId="18" fillId="6" borderId="2" xfId="0" applyFont="1" applyFill="1" applyBorder="1"/>
    <xf numFmtId="0" fontId="19" fillId="0" borderId="0" xfId="0" applyFont="1"/>
    <xf numFmtId="0" fontId="20" fillId="7" borderId="2" xfId="0" applyFont="1" applyFill="1" applyBorder="1" applyAlignment="1">
      <alignment wrapText="1"/>
    </xf>
    <xf numFmtId="0" fontId="9" fillId="7" borderId="2" xfId="0" applyFont="1" applyFill="1" applyBorder="1"/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7" borderId="2" xfId="0" applyFont="1" applyFill="1" applyBorder="1" applyAlignment="1">
      <alignment horizontal="center" wrapText="1"/>
    </xf>
    <xf numFmtId="0" fontId="24" fillId="7" borderId="2" xfId="0" applyFont="1" applyFill="1" applyBorder="1" applyAlignment="1">
      <alignment wrapText="1"/>
    </xf>
    <xf numFmtId="0" fontId="25" fillId="4" borderId="2" xfId="0" applyFont="1" applyFill="1" applyBorder="1" applyAlignment="1">
      <alignment horizontal="center" wrapText="1"/>
    </xf>
    <xf numFmtId="0" fontId="24" fillId="4" borderId="2" xfId="0" applyFont="1" applyFill="1" applyBorder="1" applyAlignment="1">
      <alignment wrapText="1"/>
    </xf>
    <xf numFmtId="164" fontId="26" fillId="0" borderId="0" xfId="0" applyNumberFormat="1" applyFont="1" applyAlignment="1">
      <alignment wrapText="1"/>
    </xf>
    <xf numFmtId="164" fontId="27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/>
    <xf numFmtId="164" fontId="28" fillId="4" borderId="2" xfId="0" applyNumberFormat="1" applyFont="1" applyFill="1" applyBorder="1" applyAlignment="1">
      <alignment horizontal="left" wrapText="1"/>
    </xf>
    <xf numFmtId="164" fontId="28" fillId="4" borderId="2" xfId="0" applyNumberFormat="1" applyFont="1" applyFill="1" applyBorder="1" applyAlignment="1">
      <alignment horizontal="right" wrapText="1"/>
    </xf>
    <xf numFmtId="164" fontId="29" fillId="4" borderId="2" xfId="0" applyNumberFormat="1" applyFont="1" applyFill="1" applyBorder="1"/>
    <xf numFmtId="164" fontId="28" fillId="8" borderId="6" xfId="0" applyNumberFormat="1" applyFont="1" applyFill="1" applyBorder="1" applyAlignment="1">
      <alignment horizontal="left" wrapText="1"/>
    </xf>
    <xf numFmtId="164" fontId="28" fillId="8" borderId="6" xfId="0" applyNumberFormat="1" applyFont="1" applyFill="1" applyBorder="1" applyAlignment="1">
      <alignment horizontal="right" wrapText="1"/>
    </xf>
    <xf numFmtId="164" fontId="28" fillId="0" borderId="6" xfId="0" applyNumberFormat="1" applyFont="1" applyBorder="1" applyAlignment="1">
      <alignment horizontal="left" wrapText="1"/>
    </xf>
    <xf numFmtId="164" fontId="22" fillId="0" borderId="6" xfId="0" applyNumberFormat="1" applyFont="1" applyBorder="1" applyAlignment="1">
      <alignment horizontal="right" wrapText="1"/>
    </xf>
    <xf numFmtId="164" fontId="19" fillId="0" borderId="6" xfId="0" applyNumberFormat="1" applyFont="1" applyBorder="1" applyAlignment="1">
      <alignment horizontal="left" wrapText="1"/>
    </xf>
    <xf numFmtId="164" fontId="28" fillId="0" borderId="6" xfId="0" applyNumberFormat="1" applyFont="1" applyBorder="1" applyAlignment="1">
      <alignment horizontal="right" wrapText="1"/>
    </xf>
    <xf numFmtId="164" fontId="28" fillId="4" borderId="6" xfId="0" applyNumberFormat="1" applyFont="1" applyFill="1" applyBorder="1" applyAlignment="1">
      <alignment horizontal="left" wrapText="1"/>
    </xf>
    <xf numFmtId="164" fontId="22" fillId="4" borderId="6" xfId="0" applyNumberFormat="1" applyFont="1" applyFill="1" applyBorder="1" applyAlignment="1">
      <alignment horizontal="right" wrapText="1"/>
    </xf>
    <xf numFmtId="164" fontId="30" fillId="6" borderId="2" xfId="0" applyNumberFormat="1" applyFont="1" applyFill="1" applyBorder="1" applyAlignment="1">
      <alignment horizontal="left" wrapText="1"/>
    </xf>
    <xf numFmtId="164" fontId="30" fillId="6" borderId="2" xfId="0" applyNumberFormat="1" applyFont="1" applyFill="1" applyBorder="1" applyAlignment="1">
      <alignment horizontal="right" wrapText="1"/>
    </xf>
    <xf numFmtId="0" fontId="15" fillId="6" borderId="2" xfId="0" applyFont="1" applyFill="1" applyBorder="1"/>
    <xf numFmtId="0" fontId="20" fillId="7" borderId="2" xfId="0" applyFont="1" applyFill="1" applyBorder="1"/>
    <xf numFmtId="0" fontId="22" fillId="4" borderId="2" xfId="0" applyFont="1" applyFill="1" applyBorder="1"/>
    <xf numFmtId="0" fontId="5" fillId="4" borderId="2" xfId="0" applyFont="1" applyFill="1" applyBorder="1" applyAlignment="1">
      <alignment horizontal="left"/>
    </xf>
    <xf numFmtId="0" fontId="24" fillId="4" borderId="2" xfId="0" applyFont="1" applyFill="1" applyBorder="1"/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8" fillId="4" borderId="2" xfId="0" applyFont="1" applyFill="1" applyBorder="1" applyAlignment="1">
      <alignment horizontal="left" wrapText="1"/>
    </xf>
    <xf numFmtId="0" fontId="28" fillId="4" borderId="2" xfId="0" applyFont="1" applyFill="1" applyBorder="1" applyAlignment="1">
      <alignment horizontal="right" wrapText="1"/>
    </xf>
    <xf numFmtId="0" fontId="28" fillId="8" borderId="6" xfId="0" applyFont="1" applyFill="1" applyBorder="1" applyAlignment="1">
      <alignment horizontal="left" wrapText="1"/>
    </xf>
    <xf numFmtId="0" fontId="28" fillId="8" borderId="6" xfId="0" applyFont="1" applyFill="1" applyBorder="1" applyAlignment="1">
      <alignment horizontal="right" wrapText="1"/>
    </xf>
    <xf numFmtId="0" fontId="9" fillId="0" borderId="0" xfId="0" applyFont="1"/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5" borderId="3" xfId="0" applyFont="1" applyFill="1" applyBorder="1"/>
    <xf numFmtId="0" fontId="16" fillId="0" borderId="4" xfId="0" applyFont="1" applyBorder="1"/>
    <xf numFmtId="0" fontId="16" fillId="0" borderId="5" xfId="0" applyFont="1" applyBorder="1"/>
    <xf numFmtId="164" fontId="30" fillId="9" borderId="7" xfId="0" applyNumberFormat="1" applyFont="1" applyFill="1" applyBorder="1" applyAlignment="1">
      <alignment horizontal="left" wrapText="1"/>
    </xf>
    <xf numFmtId="0" fontId="16" fillId="0" borderId="8" xfId="0" applyFont="1" applyBorder="1"/>
    <xf numFmtId="0" fontId="16" fillId="0" borderId="9" xfId="0" applyFont="1" applyBorder="1"/>
    <xf numFmtId="164" fontId="30" fillId="0" borderId="7" xfId="0" applyNumberFormat="1" applyFont="1" applyBorder="1" applyAlignment="1">
      <alignment horizontal="left" wrapText="1"/>
    </xf>
    <xf numFmtId="164" fontId="11" fillId="0" borderId="0" xfId="0" applyNumberFormat="1" applyFont="1" applyAlignment="1">
      <alignment horizontal="center" wrapText="1"/>
    </xf>
    <xf numFmtId="164" fontId="30" fillId="6" borderId="7" xfId="0" applyNumberFormat="1" applyFont="1" applyFill="1" applyBorder="1" applyAlignment="1">
      <alignment horizontal="left" wrapText="1"/>
    </xf>
    <xf numFmtId="164" fontId="30" fillId="5" borderId="7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30" fillId="9" borderId="7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57150</xdr:rowOff>
    </xdr:from>
    <xdr:ext cx="2028825" cy="7715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3429000</xdr:colOff>
      <xdr:row>0</xdr:row>
      <xdr:rowOff>76200</xdr:rowOff>
    </xdr:from>
    <xdr:ext cx="2943225" cy="600075"/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1000"/>
  <sheetViews>
    <sheetView workbookViewId="0">
      <selection activeCell="B12" sqref="B12"/>
    </sheetView>
  </sheetViews>
  <sheetFormatPr baseColWidth="10" defaultColWidth="14.42578125" defaultRowHeight="15" customHeight="1"/>
  <cols>
    <col min="1" max="1" width="2.42578125" customWidth="1"/>
    <col min="2" max="2" width="123.5703125" customWidth="1"/>
    <col min="3" max="3" width="2.7109375" customWidth="1"/>
    <col min="4" max="6" width="14.42578125" customWidth="1"/>
  </cols>
  <sheetData>
    <row r="1" spans="1:3" ht="54" customHeight="1">
      <c r="A1" s="1"/>
      <c r="B1" s="1"/>
      <c r="C1" s="2"/>
    </row>
    <row r="2" spans="1:3" ht="54" customHeight="1">
      <c r="A2" s="1"/>
      <c r="B2" s="1" t="s">
        <v>0</v>
      </c>
      <c r="C2" s="2"/>
    </row>
    <row r="3" spans="1:3" ht="9" customHeight="1">
      <c r="A3" s="1"/>
      <c r="B3" s="1"/>
      <c r="C3" s="2"/>
    </row>
    <row r="4" spans="1:3" ht="29.25" customHeight="1">
      <c r="A4" s="3"/>
      <c r="B4" s="4" t="s">
        <v>22</v>
      </c>
      <c r="C4" s="2"/>
    </row>
    <row r="5" spans="1:3" ht="15.75" customHeight="1">
      <c r="A5" s="5"/>
      <c r="B5" s="6" t="s">
        <v>1</v>
      </c>
      <c r="C5" s="2"/>
    </row>
    <row r="6" spans="1:3" ht="15.75" customHeight="1">
      <c r="A6" s="1"/>
      <c r="B6" s="6" t="s">
        <v>21</v>
      </c>
      <c r="C6" s="2"/>
    </row>
    <row r="7" spans="1:3" ht="15.75" customHeight="1">
      <c r="A7" s="1"/>
      <c r="B7" s="7"/>
      <c r="C7" s="2"/>
    </row>
    <row r="8" spans="1:3" ht="15.75" customHeight="1">
      <c r="A8" s="8"/>
      <c r="B8" s="7" t="s">
        <v>2</v>
      </c>
      <c r="C8" s="2"/>
    </row>
    <row r="9" spans="1:3" ht="13.5" customHeight="1">
      <c r="A9" s="1"/>
      <c r="B9" s="7"/>
      <c r="C9" s="2"/>
    </row>
    <row r="10" spans="1:3" ht="15.75" customHeight="1">
      <c r="A10" s="1"/>
      <c r="B10" s="7" t="s">
        <v>3</v>
      </c>
      <c r="C10" s="2"/>
    </row>
    <row r="11" spans="1:3" ht="15.75" customHeight="1">
      <c r="A11" s="1"/>
      <c r="B11" s="7"/>
      <c r="C11" s="2"/>
    </row>
    <row r="12" spans="1:3" ht="15.75" customHeight="1">
      <c r="A12" s="1"/>
      <c r="B12" s="9" t="s">
        <v>23</v>
      </c>
      <c r="C12" s="2"/>
    </row>
    <row r="13" spans="1:3" ht="15.75" customHeight="1">
      <c r="A13" s="1"/>
      <c r="B13" s="7"/>
      <c r="C13" s="2"/>
    </row>
    <row r="14" spans="1:3" ht="15.75" customHeight="1"/>
    <row r="15" spans="1:3" ht="15.75" customHeight="1">
      <c r="B15" s="10"/>
    </row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2" ht="15.75" customHeight="1"/>
    <row r="98" spans="2:2" ht="15.75" customHeight="1"/>
    <row r="99" spans="2:2" ht="15.75" customHeight="1"/>
    <row r="100" spans="2:2" ht="15.75" customHeight="1"/>
    <row r="101" spans="2:2" ht="15.75" customHeight="1"/>
    <row r="102" spans="2:2" ht="15.75" customHeight="1"/>
    <row r="103" spans="2:2" ht="15.75" customHeight="1"/>
    <row r="104" spans="2:2" ht="15.75" customHeight="1"/>
    <row r="105" spans="2:2" ht="15.75" customHeight="1"/>
    <row r="106" spans="2:2" ht="15.75" customHeight="1"/>
    <row r="107" spans="2:2" ht="15.75" customHeight="1"/>
    <row r="108" spans="2:2" ht="15.75" customHeight="1"/>
    <row r="109" spans="2:2" ht="15.75" customHeight="1"/>
    <row r="110" spans="2:2" ht="15.75" customHeight="1"/>
    <row r="111" spans="2:2" ht="15.75" customHeight="1">
      <c r="B111" s="11" t="s">
        <v>4</v>
      </c>
    </row>
    <row r="112" spans="2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0"/>
  <sheetViews>
    <sheetView topLeftCell="B1" zoomScale="70" zoomScaleNormal="70" workbookViewId="0">
      <selection activeCell="B2" sqref="B2:D2"/>
    </sheetView>
  </sheetViews>
  <sheetFormatPr baseColWidth="10" defaultColWidth="14.42578125" defaultRowHeight="15" customHeight="1"/>
  <cols>
    <col min="1" max="1" width="4.85546875" customWidth="1"/>
    <col min="2" max="2" width="60.140625" customWidth="1"/>
    <col min="3" max="3" width="47.85546875" customWidth="1"/>
    <col min="4" max="4" width="71.42578125" customWidth="1"/>
    <col min="5" max="6" width="14.42578125" customWidth="1"/>
  </cols>
  <sheetData>
    <row r="1" spans="1:24" ht="11.25" customHeight="1">
      <c r="A1" s="12"/>
      <c r="B1" s="62"/>
      <c r="C1" s="63"/>
      <c r="D1" s="6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9.25" customHeight="1">
      <c r="A2" s="13"/>
      <c r="B2" s="64" t="s">
        <v>24</v>
      </c>
      <c r="C2" s="63"/>
      <c r="D2" s="6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1.75" customHeight="1">
      <c r="A3" s="14"/>
      <c r="B3" s="65" t="s">
        <v>32</v>
      </c>
      <c r="C3" s="63"/>
      <c r="D3" s="6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5.75" customHeight="1">
      <c r="A4" s="15"/>
      <c r="B4" s="15"/>
      <c r="C4" s="15"/>
      <c r="D4" s="1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20.25" customHeight="1">
      <c r="A5" s="16"/>
      <c r="B5" s="66" t="s">
        <v>25</v>
      </c>
      <c r="C5" s="67"/>
      <c r="D5" s="6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5.75" customHeight="1">
      <c r="A6" s="17"/>
      <c r="B6" s="17"/>
      <c r="C6" s="17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0.25" customHeight="1">
      <c r="A7" s="18" t="s">
        <v>5</v>
      </c>
      <c r="B7" s="18" t="s">
        <v>26</v>
      </c>
      <c r="C7" s="18" t="s">
        <v>27</v>
      </c>
      <c r="D7" s="18" t="s">
        <v>28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5.75" customHeight="1">
      <c r="A8" s="19"/>
      <c r="B8" s="19"/>
      <c r="C8" s="19"/>
      <c r="D8" s="1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customHeight="1">
      <c r="A9" s="20"/>
      <c r="B9" s="20" t="s">
        <v>29</v>
      </c>
      <c r="C9" s="20"/>
      <c r="D9" s="2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30.75" customHeight="1">
      <c r="A10" s="22">
        <v>1</v>
      </c>
      <c r="B10" s="23" t="s">
        <v>33</v>
      </c>
      <c r="C10" s="23" t="s">
        <v>37</v>
      </c>
      <c r="D10" s="23" t="s">
        <v>38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30" customHeight="1">
      <c r="A11" s="22">
        <v>2</v>
      </c>
      <c r="B11" s="24" t="s">
        <v>34</v>
      </c>
      <c r="C11" s="23" t="s">
        <v>39</v>
      </c>
      <c r="D11" s="23" t="s">
        <v>40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51" customHeight="1">
      <c r="A12" s="22">
        <v>3</v>
      </c>
      <c r="B12" s="24" t="s">
        <v>35</v>
      </c>
      <c r="C12" s="25" t="s">
        <v>41</v>
      </c>
      <c r="D12" s="23" t="s">
        <v>42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33" customHeight="1">
      <c r="A13" s="22">
        <v>4</v>
      </c>
      <c r="B13" s="23" t="s">
        <v>36</v>
      </c>
      <c r="C13" s="23" t="s">
        <v>43</v>
      </c>
      <c r="D13" s="23" t="s">
        <v>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9.5" customHeight="1">
      <c r="A14" s="26"/>
      <c r="B14" s="27"/>
      <c r="C14" s="27"/>
      <c r="D14" s="2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23.25" customHeight="1">
      <c r="A15" s="29"/>
      <c r="B15" s="20" t="s">
        <v>30</v>
      </c>
      <c r="C15" s="20"/>
      <c r="D15" s="30" t="s">
        <v>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60" customHeight="1">
      <c r="A16" s="22">
        <v>5</v>
      </c>
      <c r="B16" s="24" t="s">
        <v>45</v>
      </c>
      <c r="C16" s="23" t="s">
        <v>48</v>
      </c>
      <c r="D16" s="23" t="s">
        <v>46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46.5" customHeight="1">
      <c r="A17" s="22">
        <v>6</v>
      </c>
      <c r="B17" s="23" t="s">
        <v>47</v>
      </c>
      <c r="C17" s="23" t="s">
        <v>49</v>
      </c>
      <c r="D17" s="23" t="s">
        <v>50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.75" customHeight="1">
      <c r="A18" s="31"/>
      <c r="B18" s="32"/>
      <c r="C18" s="32"/>
      <c r="D18" s="3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5.75" customHeight="1">
      <c r="A19" s="29"/>
      <c r="B19" s="20" t="s">
        <v>31</v>
      </c>
      <c r="C19" s="30"/>
      <c r="D19" s="3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110.25" customHeight="1">
      <c r="A20" s="22">
        <v>7</v>
      </c>
      <c r="B20" s="24" t="s">
        <v>51</v>
      </c>
      <c r="C20" s="24" t="s">
        <v>52</v>
      </c>
      <c r="D20" s="24" t="s">
        <v>53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51.75" customHeight="1">
      <c r="A21" s="22">
        <v>8</v>
      </c>
      <c r="B21" s="23" t="s">
        <v>54</v>
      </c>
      <c r="C21" s="23" t="s">
        <v>55</v>
      </c>
      <c r="D21" s="23" t="s">
        <v>56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51" customHeight="1">
      <c r="A22" s="22">
        <v>9</v>
      </c>
      <c r="B22" s="23" t="s">
        <v>57</v>
      </c>
      <c r="C22" s="23" t="s">
        <v>58</v>
      </c>
      <c r="D22" s="23" t="s">
        <v>59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D1"/>
    <mergeCell ref="B2:D2"/>
    <mergeCell ref="B3:D3"/>
    <mergeCell ref="B5:D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tabSelected="1" workbookViewId="0">
      <pane ySplit="4" topLeftCell="A17" activePane="bottomLeft" state="frozen"/>
      <selection pane="bottomLeft" activeCell="A11" sqref="A11"/>
    </sheetView>
  </sheetViews>
  <sheetFormatPr baseColWidth="10" defaultColWidth="14.42578125" defaultRowHeight="15" customHeight="1"/>
  <cols>
    <col min="1" max="1" width="14.42578125" customWidth="1"/>
    <col min="2" max="2" width="27.28515625" customWidth="1"/>
    <col min="3" max="3" width="23.85546875" customWidth="1"/>
    <col min="4" max="4" width="20.5703125" customWidth="1"/>
    <col min="5" max="5" width="1.7109375" customWidth="1"/>
    <col min="6" max="6" width="26" customWidth="1"/>
    <col min="7" max="7" width="17.5703125" customWidth="1"/>
    <col min="8" max="8" width="24.7109375" customWidth="1"/>
    <col min="9" max="9" width="1.5703125" customWidth="1"/>
    <col min="10" max="10" width="21.42578125" customWidth="1"/>
    <col min="11" max="11" width="23.85546875" customWidth="1"/>
    <col min="12" max="12" width="52.42578125" customWidth="1"/>
    <col min="13" max="29" width="14.42578125" customWidth="1"/>
  </cols>
  <sheetData>
    <row r="1" spans="1:29" ht="15.75" customHeight="1">
      <c r="A1" s="33"/>
      <c r="B1" s="34"/>
      <c r="C1" s="35"/>
      <c r="D1" s="33"/>
      <c r="E1" s="33"/>
      <c r="F1" s="33"/>
      <c r="G1" s="33"/>
      <c r="H1" s="33"/>
      <c r="I1" s="33"/>
      <c r="J1" s="33"/>
      <c r="K1" s="33"/>
      <c r="L1" s="33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33.75" customHeight="1">
      <c r="A2" s="7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3.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30.75" customHeight="1">
      <c r="A4" s="40"/>
      <c r="B4" s="41" t="s">
        <v>61</v>
      </c>
      <c r="C4" s="41" t="s">
        <v>73</v>
      </c>
      <c r="D4" s="41" t="s">
        <v>74</v>
      </c>
      <c r="E4" s="41"/>
      <c r="F4" s="41" t="s">
        <v>126</v>
      </c>
      <c r="G4" s="41" t="s">
        <v>82</v>
      </c>
      <c r="H4" s="41" t="s">
        <v>83</v>
      </c>
      <c r="I4" s="41"/>
      <c r="J4" s="41" t="s">
        <v>84</v>
      </c>
      <c r="K4" s="41" t="s">
        <v>86</v>
      </c>
      <c r="L4" s="41" t="s">
        <v>115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.75" customHeight="1">
      <c r="A5" s="69" t="s">
        <v>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.75" customHeight="1">
      <c r="A6" s="42" t="s">
        <v>62</v>
      </c>
      <c r="B6" s="43" t="s">
        <v>97</v>
      </c>
      <c r="C6" s="43" t="s">
        <v>79</v>
      </c>
      <c r="D6" s="43" t="s">
        <v>75</v>
      </c>
      <c r="E6" s="43"/>
      <c r="F6" s="43">
        <v>0</v>
      </c>
      <c r="G6" s="43">
        <v>225</v>
      </c>
      <c r="H6" s="43">
        <f t="shared" ref="H6:H10" si="0">F6-G6</f>
        <v>-225</v>
      </c>
      <c r="I6" s="43"/>
      <c r="J6" s="43"/>
      <c r="K6" s="43">
        <v>43469</v>
      </c>
      <c r="L6" s="43" t="s">
        <v>87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32.25" customHeight="1">
      <c r="A7" s="42"/>
      <c r="B7" s="43" t="s">
        <v>98</v>
      </c>
      <c r="C7" s="43" t="s">
        <v>81</v>
      </c>
      <c r="D7" s="43" t="s">
        <v>75</v>
      </c>
      <c r="E7" s="43"/>
      <c r="F7" s="43">
        <v>0</v>
      </c>
      <c r="G7" s="43">
        <v>425</v>
      </c>
      <c r="H7" s="43">
        <f t="shared" si="0"/>
        <v>-425</v>
      </c>
      <c r="I7" s="43"/>
      <c r="J7" s="43" t="s">
        <v>8</v>
      </c>
      <c r="K7" s="43" t="s">
        <v>9</v>
      </c>
      <c r="L7" s="43" t="s">
        <v>88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15.75" customHeight="1">
      <c r="A8" s="42"/>
      <c r="B8" s="43" t="s">
        <v>99</v>
      </c>
      <c r="C8" s="43" t="s">
        <v>80</v>
      </c>
      <c r="D8" s="43" t="s">
        <v>76</v>
      </c>
      <c r="E8" s="43"/>
      <c r="F8" s="43">
        <v>1500</v>
      </c>
      <c r="G8" s="43">
        <v>150</v>
      </c>
      <c r="H8" s="43">
        <f t="shared" si="0"/>
        <v>1350</v>
      </c>
      <c r="I8" s="43"/>
      <c r="J8" s="43"/>
      <c r="K8" s="43">
        <v>43469</v>
      </c>
      <c r="L8" s="43" t="s">
        <v>89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27" customHeight="1">
      <c r="A9" s="42" t="s">
        <v>63</v>
      </c>
      <c r="B9" s="43" t="s">
        <v>100</v>
      </c>
      <c r="C9" s="43" t="s">
        <v>101</v>
      </c>
      <c r="D9" s="43" t="s">
        <v>78</v>
      </c>
      <c r="E9" s="43"/>
      <c r="F9" s="43">
        <v>10000</v>
      </c>
      <c r="G9" s="43">
        <v>1700</v>
      </c>
      <c r="H9" s="43">
        <f t="shared" si="0"/>
        <v>8300</v>
      </c>
      <c r="I9" s="43"/>
      <c r="J9" s="43" t="s">
        <v>85</v>
      </c>
      <c r="K9" s="43">
        <v>2</v>
      </c>
      <c r="L9" s="43" t="s">
        <v>90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.75" customHeight="1">
      <c r="A10" s="42"/>
      <c r="B10" s="43" t="s">
        <v>103</v>
      </c>
      <c r="C10" s="43" t="s">
        <v>102</v>
      </c>
      <c r="D10" s="43" t="s">
        <v>77</v>
      </c>
      <c r="E10" s="43"/>
      <c r="F10" s="43">
        <v>0</v>
      </c>
      <c r="G10" s="43">
        <v>575</v>
      </c>
      <c r="H10" s="43">
        <f t="shared" si="0"/>
        <v>-575</v>
      </c>
      <c r="I10" s="43"/>
      <c r="J10" s="43"/>
      <c r="K10" s="43">
        <v>43469</v>
      </c>
      <c r="L10" s="43" t="s">
        <v>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37.5" customHeight="1">
      <c r="A11" s="44" t="s">
        <v>66</v>
      </c>
      <c r="B11" s="42"/>
      <c r="C11" s="42"/>
      <c r="D11" s="42"/>
      <c r="E11" s="45"/>
      <c r="F11" s="45">
        <f t="shared" ref="F11:H11" si="1">SUM(F6:F10)</f>
        <v>11500</v>
      </c>
      <c r="G11" s="45">
        <f t="shared" si="1"/>
        <v>3075</v>
      </c>
      <c r="H11" s="45">
        <f t="shared" si="1"/>
        <v>8425</v>
      </c>
      <c r="I11" s="42"/>
      <c r="J11" s="42"/>
      <c r="K11" s="42"/>
      <c r="L11" s="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5.75" customHeight="1">
      <c r="A12" s="72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5.75" customHeight="1">
      <c r="A13" s="74" t="s">
        <v>10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5.75" customHeight="1">
      <c r="A14" s="42" t="s">
        <v>11</v>
      </c>
      <c r="B14" s="43" t="s">
        <v>104</v>
      </c>
      <c r="C14" s="43" t="s">
        <v>80</v>
      </c>
      <c r="D14" s="43" t="s">
        <v>106</v>
      </c>
      <c r="E14" s="43"/>
      <c r="F14" s="43">
        <v>0</v>
      </c>
      <c r="G14" s="43">
        <v>150</v>
      </c>
      <c r="H14" s="43">
        <f t="shared" ref="H14:H17" si="2">F14-G14</f>
        <v>-150</v>
      </c>
      <c r="I14" s="43"/>
      <c r="J14" s="43" t="s">
        <v>12</v>
      </c>
      <c r="K14" s="43">
        <v>43469</v>
      </c>
      <c r="L14" s="43" t="s">
        <v>94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15.75" customHeight="1">
      <c r="A15" s="42"/>
      <c r="B15" s="43" t="s">
        <v>109</v>
      </c>
      <c r="C15" s="43" t="s">
        <v>110</v>
      </c>
      <c r="D15" s="43" t="s">
        <v>105</v>
      </c>
      <c r="E15" s="43"/>
      <c r="F15" s="43">
        <v>2000</v>
      </c>
      <c r="G15" s="43">
        <v>175</v>
      </c>
      <c r="H15" s="43">
        <f t="shared" si="2"/>
        <v>1825</v>
      </c>
      <c r="I15" s="43"/>
      <c r="J15" s="43"/>
      <c r="K15" s="43">
        <v>3</v>
      </c>
      <c r="L15" s="43" t="s">
        <v>95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40.5" customHeight="1">
      <c r="A16" s="42" t="s">
        <v>64</v>
      </c>
      <c r="B16" s="43" t="s">
        <v>111</v>
      </c>
      <c r="C16" s="43" t="s">
        <v>112</v>
      </c>
      <c r="D16" s="43" t="s">
        <v>107</v>
      </c>
      <c r="E16" s="43"/>
      <c r="F16" s="43">
        <v>10800</v>
      </c>
      <c r="G16" s="43">
        <v>450</v>
      </c>
      <c r="H16" s="43">
        <f t="shared" si="2"/>
        <v>10350</v>
      </c>
      <c r="I16" s="43"/>
      <c r="J16" s="43" t="s">
        <v>92</v>
      </c>
      <c r="K16" s="43">
        <v>43525</v>
      </c>
      <c r="L16" s="43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36.75" customHeight="1">
      <c r="A17" s="42" t="s">
        <v>65</v>
      </c>
      <c r="B17" s="43" t="s">
        <v>113</v>
      </c>
      <c r="C17" s="43" t="s">
        <v>114</v>
      </c>
      <c r="D17" s="43" t="s">
        <v>108</v>
      </c>
      <c r="E17" s="43"/>
      <c r="F17" s="43">
        <v>5000</v>
      </c>
      <c r="G17" s="43">
        <v>800</v>
      </c>
      <c r="H17" s="43">
        <f t="shared" si="2"/>
        <v>4200</v>
      </c>
      <c r="I17" s="43"/>
      <c r="J17" s="43" t="s">
        <v>93</v>
      </c>
      <c r="K17" s="43">
        <v>43525</v>
      </c>
      <c r="L17" s="43" t="s">
        <v>96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33.75" customHeight="1">
      <c r="A18" s="44" t="s">
        <v>67</v>
      </c>
      <c r="B18" s="42"/>
      <c r="C18" s="42"/>
      <c r="D18" s="42"/>
      <c r="E18" s="45"/>
      <c r="F18" s="45">
        <f t="shared" ref="F18:H18" si="3">SUM(F14:F17)</f>
        <v>17800</v>
      </c>
      <c r="G18" s="45">
        <f t="shared" si="3"/>
        <v>1575</v>
      </c>
      <c r="H18" s="45">
        <f t="shared" si="3"/>
        <v>16225</v>
      </c>
      <c r="I18" s="42"/>
      <c r="J18" s="42"/>
      <c r="K18" s="42"/>
      <c r="L18" s="42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5.75" customHeight="1">
      <c r="A19" s="7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1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5.75" customHeight="1">
      <c r="A20" s="75" t="s">
        <v>13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5.75" customHeight="1">
      <c r="A21" s="42" t="s">
        <v>72</v>
      </c>
      <c r="B21" s="43" t="s">
        <v>124</v>
      </c>
      <c r="C21" s="43" t="s">
        <v>116</v>
      </c>
      <c r="D21" s="43" t="s">
        <v>78</v>
      </c>
      <c r="E21" s="43"/>
      <c r="F21" s="43">
        <v>5000</v>
      </c>
      <c r="G21" s="43">
        <v>900</v>
      </c>
      <c r="H21" s="43">
        <f t="shared" ref="H21:H25" si="4">F21-G21</f>
        <v>4100</v>
      </c>
      <c r="I21" s="43"/>
      <c r="J21" s="43">
        <v>5200</v>
      </c>
      <c r="K21" s="43">
        <v>43469</v>
      </c>
      <c r="L21" s="43" t="s">
        <v>136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5.75" customHeight="1">
      <c r="A22" s="42" t="s">
        <v>14</v>
      </c>
      <c r="B22" s="43" t="s">
        <v>123</v>
      </c>
      <c r="C22" s="43" t="s">
        <v>15</v>
      </c>
      <c r="D22" s="43" t="s">
        <v>78</v>
      </c>
      <c r="E22" s="43"/>
      <c r="F22" s="43">
        <v>0</v>
      </c>
      <c r="G22" s="43">
        <v>700</v>
      </c>
      <c r="H22" s="43">
        <f t="shared" si="4"/>
        <v>-700</v>
      </c>
      <c r="I22" s="43"/>
      <c r="J22" s="43" t="s">
        <v>144</v>
      </c>
      <c r="K22" s="43">
        <v>43560</v>
      </c>
      <c r="L22" s="43" t="s">
        <v>137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5.75" customHeight="1">
      <c r="A23" s="36"/>
      <c r="B23" s="43" t="s">
        <v>122</v>
      </c>
      <c r="C23" s="43" t="s">
        <v>118</v>
      </c>
      <c r="D23" s="43" t="s">
        <v>106</v>
      </c>
      <c r="E23" s="43"/>
      <c r="F23" s="43">
        <v>10000</v>
      </c>
      <c r="G23" s="43">
        <v>350</v>
      </c>
      <c r="H23" s="43">
        <f t="shared" si="4"/>
        <v>9650</v>
      </c>
      <c r="I23" s="43"/>
      <c r="J23" s="43">
        <v>8000</v>
      </c>
      <c r="K23" s="43">
        <v>43591</v>
      </c>
      <c r="L23" s="43" t="s">
        <v>138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5.75" customHeight="1">
      <c r="A24" s="42" t="s">
        <v>16</v>
      </c>
      <c r="B24" s="43" t="s">
        <v>121</v>
      </c>
      <c r="C24" s="43" t="s">
        <v>125</v>
      </c>
      <c r="D24" s="43" t="s">
        <v>117</v>
      </c>
      <c r="E24" s="43"/>
      <c r="F24" s="43">
        <v>20000</v>
      </c>
      <c r="G24" s="43">
        <v>1075</v>
      </c>
      <c r="H24" s="43">
        <f t="shared" si="4"/>
        <v>18925</v>
      </c>
      <c r="I24" s="43"/>
      <c r="J24" s="43">
        <v>18500</v>
      </c>
      <c r="K24" s="43" t="s">
        <v>17</v>
      </c>
      <c r="L24" s="43" t="s">
        <v>139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5.75" customHeight="1">
      <c r="A25" s="36"/>
      <c r="B25" s="43" t="s">
        <v>120</v>
      </c>
      <c r="C25" s="43" t="s">
        <v>119</v>
      </c>
      <c r="D25" s="43" t="s">
        <v>76</v>
      </c>
      <c r="E25" s="43"/>
      <c r="F25" s="43">
        <v>0</v>
      </c>
      <c r="G25" s="43">
        <v>450</v>
      </c>
      <c r="H25" s="43">
        <f t="shared" si="4"/>
        <v>-450</v>
      </c>
      <c r="I25" s="43"/>
      <c r="J25" s="43"/>
      <c r="K25" s="43"/>
      <c r="L25" s="43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33.75" customHeight="1">
      <c r="A26" s="44" t="s">
        <v>68</v>
      </c>
      <c r="B26" s="42"/>
      <c r="C26" s="42"/>
      <c r="D26" s="42"/>
      <c r="E26" s="45"/>
      <c r="F26" s="45">
        <f t="shared" ref="F26:H26" si="5">SUM(F21:F25)</f>
        <v>35000</v>
      </c>
      <c r="G26" s="45">
        <f t="shared" si="5"/>
        <v>3475</v>
      </c>
      <c r="H26" s="45">
        <f t="shared" si="5"/>
        <v>31525</v>
      </c>
      <c r="I26" s="42"/>
      <c r="J26" s="42"/>
      <c r="K26" s="42"/>
      <c r="L26" s="42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5.75" customHeight="1">
      <c r="A27" s="72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1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5.75" customHeight="1">
      <c r="A28" s="69" t="s">
        <v>18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5.75" customHeight="1">
      <c r="A29" s="46" t="s">
        <v>70</v>
      </c>
      <c r="B29" s="47" t="s">
        <v>127</v>
      </c>
      <c r="C29" s="47" t="s">
        <v>130</v>
      </c>
      <c r="D29" s="47" t="s">
        <v>133</v>
      </c>
      <c r="E29" s="47"/>
      <c r="F29" s="47">
        <v>0</v>
      </c>
      <c r="G29" s="47">
        <v>475</v>
      </c>
      <c r="H29" s="43">
        <f t="shared" ref="H29:H31" si="6">F29-G29</f>
        <v>-475</v>
      </c>
      <c r="I29" s="47"/>
      <c r="J29" s="47" t="s">
        <v>12</v>
      </c>
      <c r="K29" s="47">
        <v>43469</v>
      </c>
      <c r="L29" s="47" t="s">
        <v>140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5.75" customHeight="1">
      <c r="A30" s="46" t="s">
        <v>19</v>
      </c>
      <c r="B30" s="47" t="s">
        <v>128</v>
      </c>
      <c r="C30" s="47" t="s">
        <v>131</v>
      </c>
      <c r="D30" s="47" t="s">
        <v>134</v>
      </c>
      <c r="E30" s="47"/>
      <c r="F30" s="47">
        <v>10000</v>
      </c>
      <c r="G30" s="47">
        <v>575</v>
      </c>
      <c r="H30" s="43">
        <f t="shared" si="6"/>
        <v>9425</v>
      </c>
      <c r="I30" s="47"/>
      <c r="J30" s="47">
        <v>42540</v>
      </c>
      <c r="K30" s="47" t="s">
        <v>17</v>
      </c>
      <c r="L30" s="47" t="s">
        <v>141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5.75" customHeight="1">
      <c r="A31" s="46" t="s">
        <v>71</v>
      </c>
      <c r="B31" s="47" t="s">
        <v>129</v>
      </c>
      <c r="C31" s="47" t="s">
        <v>132</v>
      </c>
      <c r="D31" s="47" t="s">
        <v>135</v>
      </c>
      <c r="E31" s="47"/>
      <c r="F31" s="47">
        <v>60000</v>
      </c>
      <c r="G31" s="47">
        <v>775</v>
      </c>
      <c r="H31" s="43">
        <f t="shared" si="6"/>
        <v>59225</v>
      </c>
      <c r="I31" s="47"/>
      <c r="J31" s="47">
        <v>55600</v>
      </c>
      <c r="K31" s="47" t="s">
        <v>20</v>
      </c>
      <c r="L31" s="47" t="s">
        <v>142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32.25" customHeight="1">
      <c r="A32" s="44" t="s">
        <v>69</v>
      </c>
      <c r="B32" s="42"/>
      <c r="C32" s="42"/>
      <c r="D32" s="42"/>
      <c r="E32" s="45"/>
      <c r="F32" s="45">
        <f t="shared" ref="F32:H32" si="7">SUM(F29:F31)</f>
        <v>70000</v>
      </c>
      <c r="G32" s="45">
        <f t="shared" si="7"/>
        <v>1825</v>
      </c>
      <c r="H32" s="45">
        <f t="shared" si="7"/>
        <v>68175</v>
      </c>
      <c r="I32" s="42"/>
      <c r="J32" s="42"/>
      <c r="K32" s="42"/>
      <c r="L32" s="42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5.75" customHeight="1">
      <c r="A33" s="7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1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5.75" customHeight="1">
      <c r="A34" s="48" t="s">
        <v>143</v>
      </c>
      <c r="B34" s="49"/>
      <c r="C34" s="49"/>
      <c r="D34" s="49"/>
      <c r="E34" s="49"/>
      <c r="F34" s="49">
        <f t="shared" ref="F34:H34" si="8">F11+F18+F26+F32</f>
        <v>134300</v>
      </c>
      <c r="G34" s="49">
        <f t="shared" si="8"/>
        <v>9950</v>
      </c>
      <c r="H34" s="49">
        <f t="shared" si="8"/>
        <v>124350</v>
      </c>
      <c r="I34" s="49"/>
      <c r="J34" s="49"/>
      <c r="K34" s="49"/>
      <c r="L34" s="49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1:29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1:29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:29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:29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1:29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29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1:29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1:29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:29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1:29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1:29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:29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1:29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:29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:29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:29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:29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:29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1:29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1:29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:29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</row>
    <row r="139" spans="1:29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</row>
    <row r="140" spans="1:29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1:29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29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1:29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spans="1:29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</row>
    <row r="145" spans="1:29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1:29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</row>
    <row r="147" spans="1:29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</row>
    <row r="148" spans="1:29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29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</row>
    <row r="150" spans="1:29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1:29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</row>
    <row r="152" spans="1:29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</row>
    <row r="153" spans="1:29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1:29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</row>
    <row r="155" spans="1:29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1:29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</row>
    <row r="157" spans="1:29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</row>
    <row r="158" spans="1:29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</row>
    <row r="159" spans="1:29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</row>
    <row r="160" spans="1:29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</row>
    <row r="161" spans="1:29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:29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</row>
    <row r="163" spans="1:29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</row>
    <row r="164" spans="1:29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</row>
    <row r="165" spans="1:29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</row>
    <row r="166" spans="1:29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</row>
    <row r="167" spans="1:29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</row>
    <row r="168" spans="1:29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</row>
    <row r="169" spans="1:29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1:29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  <row r="171" spans="1:29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</row>
    <row r="172" spans="1:29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</row>
    <row r="173" spans="1:29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</row>
    <row r="174" spans="1:29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</row>
    <row r="175" spans="1:29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1:29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</row>
    <row r="177" spans="1:29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</row>
    <row r="178" spans="1:29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</row>
    <row r="179" spans="1:29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</row>
    <row r="180" spans="1:29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</row>
    <row r="181" spans="1:29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</row>
    <row r="182" spans="1:29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1:29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:29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:29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1:29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1:29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1:29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1:29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1:29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  <row r="191" spans="1:29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</row>
    <row r="192" spans="1:29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</row>
    <row r="193" spans="1:29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</row>
    <row r="194" spans="1:29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</row>
    <row r="195" spans="1:29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1:29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</row>
    <row r="197" spans="1:29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</row>
    <row r="198" spans="1:29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1:29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</row>
    <row r="200" spans="1:29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1:29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</row>
    <row r="202" spans="1:29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:29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:29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</row>
    <row r="206" spans="1:29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</row>
    <row r="209" spans="1:29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</row>
    <row r="213" spans="1:29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1:29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1:29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</row>
    <row r="217" spans="1:29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</row>
    <row r="223" spans="1:29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5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5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5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5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1:29" ht="15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5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1:29" ht="15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5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29" ht="15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1:29" ht="15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1:29" ht="15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1:29" ht="15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1:29" ht="15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1:29" ht="15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1:29" ht="15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1:29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1:29" ht="15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1:29" ht="15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1:29" ht="15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1:29" ht="15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1:29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1:29" ht="15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1:29" ht="15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1:29" ht="15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1:29" ht="15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1:29" ht="15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1:29" ht="15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1:29" ht="15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1:29" ht="15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1:29" ht="15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1:29" ht="15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1:29" ht="15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1:29" ht="15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</row>
    <row r="260" spans="1:29" ht="15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</row>
    <row r="261" spans="1:29" ht="15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</row>
    <row r="262" spans="1:29" ht="15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</row>
    <row r="263" spans="1:29" ht="15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</row>
    <row r="264" spans="1:29" ht="15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</row>
    <row r="265" spans="1:29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1:29" ht="15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1:29" ht="15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1:29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1:29" ht="15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1:29" ht="15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1:29" ht="15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1:29" ht="15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1:29" ht="15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1:29" ht="15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1:29" ht="15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:29" ht="15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:29" ht="15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1:29" ht="15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1:29" ht="15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1:29" ht="15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1:29" ht="15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1:29" ht="15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1:29" ht="15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1:29" ht="15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1:29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1:29" ht="15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1:29" ht="15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1:29" ht="15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1:29" ht="15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1:29" ht="15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1:29" ht="15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1:29" ht="15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1:29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1:29" ht="15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1:29" ht="15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1:29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1:29" ht="15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1:29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1:29" ht="15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1:29" ht="15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1:29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1:29" ht="15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1:29" ht="15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1:29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1:29" ht="15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1:29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1:29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1:29" ht="15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1:29" ht="15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1:29" ht="15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1:29" ht="15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1:29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1:29" ht="15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1:29" ht="15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1:29" ht="15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1:29" ht="15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1:29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1:29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1:29" ht="15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1:29" ht="15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1:29" ht="15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1:29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1:29" ht="15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1:29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1:29" ht="15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:29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:29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1:29" ht="15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1:29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1:29" ht="15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1:29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1:29" ht="15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1:29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1:29" ht="15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1:29" ht="15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1:29" ht="15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1:29" ht="15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1:29" ht="15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1:29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1:29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1:29" ht="15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1:29" ht="15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1:29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1:29" ht="15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1:29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1:29" ht="15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</row>
    <row r="347" spans="1:29" ht="15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</row>
    <row r="348" spans="1:29" ht="15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</row>
    <row r="349" spans="1:29" ht="15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</row>
    <row r="350" spans="1:29" ht="15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</row>
    <row r="351" spans="1:29" ht="15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</row>
    <row r="352" spans="1:29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</row>
    <row r="353" spans="1:29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</row>
    <row r="354" spans="1:29" ht="15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</row>
    <row r="355" spans="1:29" ht="15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</row>
    <row r="356" spans="1:29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</row>
    <row r="357" spans="1:29" ht="15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</row>
    <row r="358" spans="1:29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</row>
    <row r="359" spans="1:29" ht="15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</row>
    <row r="360" spans="1:29" ht="15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</row>
    <row r="361" spans="1:29" ht="15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</row>
    <row r="362" spans="1:29" ht="15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</row>
    <row r="363" spans="1:29" ht="15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</row>
    <row r="364" spans="1:29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</row>
    <row r="365" spans="1:29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</row>
    <row r="366" spans="1:29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</row>
    <row r="367" spans="1:29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</row>
    <row r="368" spans="1:29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</row>
    <row r="369" spans="1:29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</row>
    <row r="370" spans="1:29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</row>
    <row r="371" spans="1:29" ht="15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</row>
    <row r="372" spans="1:29" ht="15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</row>
    <row r="373" spans="1:29" ht="15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</row>
    <row r="374" spans="1:29" ht="15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</row>
    <row r="375" spans="1:29" ht="15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1:29" ht="15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1:29" ht="15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</row>
    <row r="378" spans="1:29" ht="15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</row>
    <row r="379" spans="1:29" ht="15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</row>
    <row r="380" spans="1:29" ht="15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</row>
    <row r="381" spans="1:29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</row>
    <row r="382" spans="1:29" ht="15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</row>
    <row r="383" spans="1:29" ht="15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</row>
    <row r="384" spans="1:29" ht="15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</row>
    <row r="385" spans="1:29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</row>
    <row r="386" spans="1:29" ht="15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</row>
    <row r="387" spans="1:29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</row>
    <row r="388" spans="1:29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</row>
    <row r="389" spans="1:29" ht="15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</row>
    <row r="390" spans="1:29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</row>
    <row r="391" spans="1:29" ht="15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</row>
    <row r="392" spans="1:29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</row>
    <row r="393" spans="1:29" ht="15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</row>
    <row r="394" spans="1:29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</row>
    <row r="395" spans="1:29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</row>
    <row r="396" spans="1:29" ht="15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</row>
    <row r="397" spans="1:29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</row>
    <row r="398" spans="1:29" ht="15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</row>
    <row r="399" spans="1:29" ht="15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</row>
    <row r="400" spans="1:29" ht="15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</row>
    <row r="401" spans="1:29" ht="15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</row>
    <row r="402" spans="1:29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</row>
    <row r="403" spans="1:29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</row>
    <row r="404" spans="1:29" ht="15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</row>
    <row r="405" spans="1:29" ht="15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</row>
    <row r="406" spans="1:29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</row>
    <row r="407" spans="1:29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</row>
    <row r="408" spans="1:29" ht="15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</row>
    <row r="409" spans="1:29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</row>
    <row r="410" spans="1:29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</row>
    <row r="411" spans="1:29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</row>
    <row r="412" spans="1:29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</row>
    <row r="413" spans="1:29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</row>
    <row r="414" spans="1:29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</row>
    <row r="415" spans="1:29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</row>
    <row r="416" spans="1:29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</row>
    <row r="417" spans="1:29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</row>
    <row r="418" spans="1:29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</row>
    <row r="419" spans="1:29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</row>
    <row r="420" spans="1:29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</row>
    <row r="421" spans="1:29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</row>
    <row r="422" spans="1:29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</row>
    <row r="423" spans="1:29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</row>
    <row r="424" spans="1:29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</row>
    <row r="425" spans="1:29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</row>
    <row r="426" spans="1:29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</row>
    <row r="427" spans="1:29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</row>
    <row r="428" spans="1:29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</row>
    <row r="429" spans="1:29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</row>
    <row r="430" spans="1:29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</row>
    <row r="431" spans="1:29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</row>
    <row r="432" spans="1:29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</row>
    <row r="433" spans="1:29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</row>
    <row r="434" spans="1:29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</row>
    <row r="435" spans="1:29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</row>
    <row r="436" spans="1:29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</row>
    <row r="437" spans="1:29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</row>
    <row r="438" spans="1:29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</row>
    <row r="439" spans="1:29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</row>
    <row r="440" spans="1:29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</row>
    <row r="441" spans="1:29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</row>
    <row r="442" spans="1:29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</row>
    <row r="443" spans="1:29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</row>
    <row r="444" spans="1:29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</row>
    <row r="445" spans="1:29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</row>
    <row r="446" spans="1:29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</row>
    <row r="447" spans="1:29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</row>
    <row r="448" spans="1:29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</row>
    <row r="449" spans="1:29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</row>
    <row r="450" spans="1:29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</row>
    <row r="451" spans="1:29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</row>
    <row r="452" spans="1:29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</row>
    <row r="453" spans="1:29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</row>
    <row r="454" spans="1:29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</row>
    <row r="455" spans="1:29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</row>
    <row r="456" spans="1:29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</row>
    <row r="457" spans="1:29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</row>
    <row r="458" spans="1:29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</row>
    <row r="459" spans="1:29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</row>
    <row r="460" spans="1:29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</row>
    <row r="461" spans="1:29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</row>
    <row r="462" spans="1:29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</row>
    <row r="463" spans="1:29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</row>
    <row r="464" spans="1:29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</row>
    <row r="465" spans="1:29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</row>
    <row r="466" spans="1:29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</row>
    <row r="467" spans="1:29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</row>
    <row r="468" spans="1:29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</row>
    <row r="469" spans="1:29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</row>
    <row r="470" spans="1:29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</row>
    <row r="471" spans="1:29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</row>
    <row r="472" spans="1:29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</row>
    <row r="473" spans="1:29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</row>
    <row r="474" spans="1:29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</row>
    <row r="475" spans="1:29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</row>
    <row r="476" spans="1:29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</row>
    <row r="477" spans="1:29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</row>
    <row r="478" spans="1:29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</row>
    <row r="479" spans="1:29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</row>
    <row r="480" spans="1:29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</row>
    <row r="481" spans="1:29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</row>
    <row r="482" spans="1:29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</row>
    <row r="483" spans="1:29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</row>
    <row r="484" spans="1:29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</row>
    <row r="485" spans="1:29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</row>
    <row r="486" spans="1:29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</row>
    <row r="487" spans="1:29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</row>
    <row r="488" spans="1:29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</row>
    <row r="489" spans="1:29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</row>
    <row r="490" spans="1:29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</row>
    <row r="491" spans="1:29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</row>
    <row r="492" spans="1:29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</row>
    <row r="493" spans="1:29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</row>
    <row r="494" spans="1:29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</row>
    <row r="495" spans="1:29" ht="15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</row>
    <row r="496" spans="1:29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</row>
    <row r="497" spans="1:29" ht="15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</row>
    <row r="498" spans="1:29" ht="15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</row>
    <row r="499" spans="1:29" ht="15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</row>
    <row r="500" spans="1:29" ht="15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</row>
    <row r="501" spans="1:29" ht="15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</row>
    <row r="502" spans="1:29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</row>
    <row r="503" spans="1:29" ht="15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</row>
    <row r="504" spans="1:29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</row>
    <row r="505" spans="1:29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</row>
    <row r="506" spans="1:29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</row>
    <row r="507" spans="1:29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</row>
    <row r="508" spans="1:29" ht="15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</row>
    <row r="509" spans="1:29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</row>
    <row r="510" spans="1:29" ht="15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</row>
    <row r="511" spans="1:29" ht="15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</row>
    <row r="512" spans="1:29" ht="15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</row>
    <row r="513" spans="1:29" ht="15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</row>
    <row r="514" spans="1:29" ht="15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</row>
    <row r="515" spans="1:29" ht="15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</row>
    <row r="516" spans="1:29" ht="15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</row>
    <row r="517" spans="1:29" ht="15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</row>
    <row r="518" spans="1:29" ht="15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</row>
    <row r="519" spans="1:29" ht="15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</row>
    <row r="520" spans="1:29" ht="15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</row>
    <row r="521" spans="1:29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</row>
    <row r="522" spans="1:29" ht="15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</row>
    <row r="523" spans="1:29" ht="15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</row>
    <row r="524" spans="1:29" ht="15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</row>
    <row r="525" spans="1:29" ht="15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</row>
    <row r="526" spans="1:29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</row>
    <row r="527" spans="1:29" ht="15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</row>
    <row r="528" spans="1:29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</row>
    <row r="529" spans="1:29" ht="15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</row>
    <row r="530" spans="1:29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</row>
    <row r="531" spans="1:29" ht="15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</row>
    <row r="532" spans="1:29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</row>
    <row r="533" spans="1:29" ht="15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</row>
    <row r="534" spans="1:29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</row>
    <row r="535" spans="1:29" ht="15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</row>
    <row r="536" spans="1:29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</row>
    <row r="537" spans="1:29" ht="15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</row>
    <row r="538" spans="1:29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</row>
    <row r="539" spans="1:29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</row>
    <row r="540" spans="1:29" ht="15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</row>
    <row r="541" spans="1:29" ht="15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</row>
    <row r="542" spans="1:29" ht="15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</row>
    <row r="543" spans="1:29" ht="15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</row>
    <row r="544" spans="1:29" ht="15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</row>
    <row r="545" spans="1:29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</row>
    <row r="546" spans="1:29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</row>
    <row r="547" spans="1:29" ht="15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</row>
    <row r="548" spans="1:29" ht="15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</row>
    <row r="549" spans="1:29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</row>
    <row r="550" spans="1:29" ht="15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</row>
    <row r="551" spans="1:29" ht="15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</row>
    <row r="552" spans="1:29" ht="15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</row>
    <row r="553" spans="1:29" ht="15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</row>
    <row r="554" spans="1:29" ht="15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</row>
    <row r="555" spans="1:29" ht="15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</row>
    <row r="556" spans="1:29" ht="15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</row>
    <row r="557" spans="1:29" ht="15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</row>
    <row r="558" spans="1:29" ht="15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</row>
    <row r="559" spans="1:29" ht="15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</row>
    <row r="560" spans="1:29" ht="15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</row>
    <row r="561" spans="1:29" ht="15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</row>
    <row r="562" spans="1:29" ht="15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</row>
    <row r="563" spans="1:29" ht="15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</row>
    <row r="564" spans="1:29" ht="15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</row>
    <row r="565" spans="1:29" ht="15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</row>
    <row r="566" spans="1:29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</row>
    <row r="567" spans="1:29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</row>
    <row r="568" spans="1:29" ht="15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</row>
    <row r="569" spans="1:29" ht="15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</row>
    <row r="570" spans="1:29" ht="15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</row>
    <row r="571" spans="1:29" ht="15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</row>
    <row r="572" spans="1:29" ht="15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</row>
    <row r="573" spans="1:29" ht="15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</row>
    <row r="574" spans="1:29" ht="15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</row>
    <row r="575" spans="1:29" ht="15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</row>
    <row r="576" spans="1:29" ht="15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</row>
    <row r="577" spans="1:29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</row>
    <row r="578" spans="1:29" ht="15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</row>
    <row r="579" spans="1:29" ht="15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</row>
    <row r="580" spans="1:29" ht="15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</row>
    <row r="581" spans="1:29" ht="15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</row>
    <row r="582" spans="1:29" ht="15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</row>
    <row r="583" spans="1:29" ht="15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</row>
    <row r="584" spans="1:29" ht="15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</row>
    <row r="585" spans="1:29" ht="15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</row>
    <row r="586" spans="1:29" ht="15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</row>
    <row r="587" spans="1:29" ht="15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</row>
    <row r="588" spans="1:29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</row>
    <row r="589" spans="1:29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</row>
    <row r="590" spans="1:29" ht="15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</row>
    <row r="591" spans="1:29" ht="15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</row>
    <row r="592" spans="1:29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</row>
    <row r="593" spans="1:29" ht="15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</row>
    <row r="594" spans="1:29" ht="15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</row>
    <row r="595" spans="1:29" ht="15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</row>
    <row r="596" spans="1:29" ht="15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</row>
    <row r="597" spans="1:29" ht="15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</row>
    <row r="598" spans="1:29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</row>
    <row r="599" spans="1:29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</row>
    <row r="600" spans="1:29" ht="15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</row>
    <row r="601" spans="1:29" ht="15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</row>
    <row r="602" spans="1:29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</row>
    <row r="603" spans="1:29" ht="15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</row>
    <row r="604" spans="1:29" ht="15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</row>
    <row r="605" spans="1:29" ht="15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</row>
    <row r="606" spans="1:29" ht="15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</row>
    <row r="607" spans="1:29" ht="15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</row>
    <row r="608" spans="1:29" ht="15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</row>
    <row r="609" spans="1:29" ht="15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</row>
    <row r="610" spans="1:29" ht="15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</row>
    <row r="611" spans="1:29" ht="15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</row>
    <row r="612" spans="1:29" ht="15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</row>
    <row r="613" spans="1:29" ht="15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</row>
    <row r="614" spans="1:29" ht="15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</row>
    <row r="615" spans="1:29" ht="15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</row>
    <row r="616" spans="1:29" ht="15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</row>
    <row r="617" spans="1:29" ht="15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</row>
    <row r="618" spans="1:29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</row>
    <row r="619" spans="1:29" ht="15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</row>
    <row r="620" spans="1:29" ht="15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</row>
    <row r="621" spans="1:29" ht="15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</row>
    <row r="622" spans="1:29" ht="15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</row>
    <row r="623" spans="1:29" ht="15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</row>
    <row r="624" spans="1:29" ht="15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</row>
    <row r="625" spans="1:29" ht="15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</row>
    <row r="626" spans="1:29" ht="15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</row>
    <row r="627" spans="1:29" ht="15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</row>
    <row r="628" spans="1:29" ht="15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</row>
    <row r="629" spans="1:29" ht="15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</row>
    <row r="630" spans="1:29" ht="15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</row>
    <row r="631" spans="1:29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</row>
    <row r="632" spans="1:29" ht="15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</row>
    <row r="633" spans="1:29" ht="15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</row>
    <row r="634" spans="1:29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</row>
    <row r="635" spans="1:29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</row>
    <row r="636" spans="1:29" ht="15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</row>
    <row r="637" spans="1:29" ht="15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</row>
    <row r="638" spans="1:29" ht="15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</row>
    <row r="639" spans="1:29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</row>
    <row r="640" spans="1:29" ht="15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</row>
    <row r="641" spans="1:29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</row>
    <row r="642" spans="1:29" ht="15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</row>
    <row r="643" spans="1:29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</row>
    <row r="644" spans="1:29" ht="15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</row>
    <row r="645" spans="1:29" ht="15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</row>
    <row r="646" spans="1:29" ht="15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</row>
    <row r="647" spans="1:29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</row>
    <row r="648" spans="1:29" ht="15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</row>
    <row r="649" spans="1:29" ht="15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</row>
    <row r="650" spans="1:29" ht="15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</row>
    <row r="651" spans="1:29" ht="15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</row>
    <row r="652" spans="1:29" ht="15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</row>
    <row r="653" spans="1:29" ht="15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</row>
    <row r="654" spans="1:29" ht="15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</row>
    <row r="655" spans="1:29" ht="15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</row>
    <row r="656" spans="1:29" ht="15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</row>
    <row r="657" spans="1:29" ht="15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</row>
    <row r="658" spans="1:29" ht="15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</row>
    <row r="659" spans="1:29" ht="15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</row>
    <row r="660" spans="1:29" ht="15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</row>
    <row r="661" spans="1:29" ht="15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</row>
    <row r="662" spans="1:29" ht="15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</row>
    <row r="663" spans="1:29" ht="15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</row>
    <row r="664" spans="1:29" ht="15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</row>
    <row r="665" spans="1:29" ht="15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</row>
    <row r="666" spans="1:29" ht="15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</row>
    <row r="667" spans="1:29" ht="15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</row>
    <row r="668" spans="1:29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</row>
    <row r="669" spans="1:29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</row>
    <row r="670" spans="1:29" ht="15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</row>
    <row r="671" spans="1:29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</row>
    <row r="672" spans="1:29" ht="15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</row>
    <row r="673" spans="1:29" ht="15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</row>
    <row r="674" spans="1:29" ht="15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</row>
    <row r="675" spans="1:29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</row>
    <row r="676" spans="1:29" ht="15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</row>
    <row r="677" spans="1:29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</row>
    <row r="678" spans="1:29" ht="15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</row>
    <row r="679" spans="1:29" ht="15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</row>
    <row r="680" spans="1:29" ht="15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</row>
    <row r="681" spans="1:29" ht="15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</row>
    <row r="682" spans="1:29" ht="15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</row>
    <row r="683" spans="1:29" ht="15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</row>
    <row r="684" spans="1:29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</row>
    <row r="685" spans="1:29" ht="15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</row>
    <row r="686" spans="1:29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</row>
    <row r="687" spans="1:29" ht="15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</row>
    <row r="688" spans="1:29" ht="15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</row>
    <row r="689" spans="1:29" ht="15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</row>
    <row r="690" spans="1:29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</row>
    <row r="691" spans="1:29" ht="15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</row>
    <row r="692" spans="1:29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</row>
    <row r="693" spans="1:29" ht="15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</row>
    <row r="694" spans="1:29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</row>
    <row r="695" spans="1:29" ht="15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</row>
    <row r="696" spans="1:29" ht="15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</row>
    <row r="697" spans="1:29" ht="15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</row>
    <row r="698" spans="1:29" ht="15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</row>
    <row r="699" spans="1:29" ht="15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</row>
    <row r="700" spans="1:29" ht="15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</row>
    <row r="701" spans="1:29" ht="15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</row>
    <row r="702" spans="1:29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</row>
    <row r="703" spans="1:29" ht="15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</row>
    <row r="704" spans="1:29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</row>
    <row r="705" spans="1:29" ht="15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</row>
    <row r="706" spans="1:29" ht="15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</row>
    <row r="707" spans="1:29" ht="15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</row>
    <row r="708" spans="1:29" ht="15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</row>
    <row r="709" spans="1:29" ht="15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</row>
    <row r="710" spans="1:29" ht="15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</row>
    <row r="711" spans="1:29" ht="15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</row>
    <row r="712" spans="1:29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</row>
    <row r="713" spans="1:29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</row>
    <row r="714" spans="1:29" ht="15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</row>
    <row r="715" spans="1:29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</row>
    <row r="716" spans="1:29" ht="15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</row>
    <row r="717" spans="1:29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</row>
    <row r="718" spans="1:29" ht="15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</row>
    <row r="719" spans="1:29" ht="15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</row>
    <row r="720" spans="1:29" ht="15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</row>
    <row r="721" spans="1:29" ht="15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</row>
    <row r="722" spans="1:29" ht="15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</row>
    <row r="723" spans="1:29" ht="15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</row>
    <row r="724" spans="1:29" ht="15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</row>
    <row r="725" spans="1:29" ht="15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</row>
    <row r="726" spans="1:29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</row>
    <row r="727" spans="1:29" ht="15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</row>
    <row r="728" spans="1:29" ht="15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</row>
    <row r="729" spans="1:29" ht="15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</row>
    <row r="730" spans="1:29" ht="15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</row>
    <row r="731" spans="1:29" ht="15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</row>
    <row r="732" spans="1:29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</row>
    <row r="733" spans="1:29" ht="15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</row>
    <row r="734" spans="1:29" ht="15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</row>
    <row r="735" spans="1:29" ht="15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</row>
    <row r="736" spans="1:29" ht="15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</row>
    <row r="737" spans="1:29" ht="15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</row>
    <row r="738" spans="1:29" ht="15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</row>
    <row r="739" spans="1:29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</row>
    <row r="740" spans="1:29" ht="15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</row>
    <row r="741" spans="1:29" ht="15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</row>
    <row r="742" spans="1:29" ht="15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</row>
    <row r="743" spans="1:29" ht="15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</row>
    <row r="744" spans="1:29" ht="15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</row>
    <row r="745" spans="1:29" ht="15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</row>
    <row r="746" spans="1:29" ht="15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</row>
    <row r="747" spans="1:29" ht="15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</row>
    <row r="748" spans="1:29" ht="15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</row>
    <row r="749" spans="1:29" ht="15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</row>
    <row r="750" spans="1:29" ht="15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</row>
    <row r="751" spans="1:29" ht="15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</row>
    <row r="752" spans="1:29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</row>
    <row r="753" spans="1:29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</row>
    <row r="754" spans="1:29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</row>
    <row r="755" spans="1:29" ht="15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</row>
    <row r="756" spans="1:29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</row>
    <row r="757" spans="1:29" ht="15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</row>
    <row r="758" spans="1:29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</row>
    <row r="759" spans="1:29" ht="15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</row>
    <row r="760" spans="1:29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</row>
    <row r="761" spans="1:29" ht="15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</row>
    <row r="762" spans="1:29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</row>
    <row r="763" spans="1:29" ht="15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</row>
    <row r="764" spans="1:29" ht="15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</row>
    <row r="765" spans="1:29" ht="15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</row>
    <row r="766" spans="1:29" ht="15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</row>
    <row r="767" spans="1:29" ht="15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</row>
    <row r="768" spans="1:29" ht="15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</row>
    <row r="769" spans="1:29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</row>
    <row r="770" spans="1:29" ht="15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</row>
    <row r="771" spans="1:29" ht="15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</row>
    <row r="772" spans="1:29" ht="15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</row>
    <row r="773" spans="1:29" ht="15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</row>
    <row r="774" spans="1:29" ht="15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</row>
    <row r="775" spans="1:29" ht="15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</row>
    <row r="776" spans="1:29" ht="15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</row>
    <row r="777" spans="1:29" ht="15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</row>
    <row r="778" spans="1:29" ht="15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</row>
    <row r="779" spans="1:29" ht="15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</row>
    <row r="780" spans="1:29" ht="15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</row>
    <row r="781" spans="1:29" ht="15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</row>
    <row r="782" spans="1:29" ht="15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</row>
    <row r="783" spans="1:29" ht="15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</row>
    <row r="784" spans="1:29" ht="15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</row>
    <row r="785" spans="1:29" ht="15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</row>
    <row r="786" spans="1:29" ht="15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</row>
    <row r="787" spans="1:29" ht="15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</row>
    <row r="788" spans="1:29" ht="15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</row>
    <row r="789" spans="1:29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</row>
    <row r="790" spans="1:29" ht="15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</row>
    <row r="791" spans="1:29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</row>
    <row r="792" spans="1:29" ht="15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</row>
    <row r="793" spans="1:29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</row>
    <row r="794" spans="1:29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</row>
    <row r="795" spans="1:29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</row>
    <row r="796" spans="1:29" ht="15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</row>
    <row r="797" spans="1:29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</row>
    <row r="798" spans="1:29" ht="15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</row>
    <row r="799" spans="1:29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</row>
    <row r="800" spans="1:29" ht="15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</row>
    <row r="801" spans="1:29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</row>
    <row r="802" spans="1:29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</row>
    <row r="803" spans="1:29" ht="15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</row>
    <row r="804" spans="1:29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</row>
    <row r="805" spans="1:29" ht="15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</row>
    <row r="806" spans="1:29" ht="15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</row>
    <row r="807" spans="1:29" ht="15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</row>
    <row r="808" spans="1:29" ht="15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</row>
    <row r="809" spans="1:29" ht="15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</row>
    <row r="810" spans="1:29" ht="15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</row>
    <row r="811" spans="1:29" ht="15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</row>
    <row r="812" spans="1:29" ht="15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</row>
    <row r="813" spans="1:29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</row>
    <row r="814" spans="1:29" ht="15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</row>
    <row r="815" spans="1:29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</row>
    <row r="816" spans="1:29" ht="15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</row>
    <row r="817" spans="1:29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</row>
    <row r="818" spans="1:29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</row>
    <row r="819" spans="1:29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</row>
    <row r="820" spans="1:29" ht="15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</row>
    <row r="821" spans="1:29" ht="15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</row>
    <row r="822" spans="1:29" ht="15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</row>
    <row r="823" spans="1:29" ht="15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</row>
    <row r="824" spans="1:29" ht="15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</row>
    <row r="825" spans="1:29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</row>
    <row r="826" spans="1:29" ht="15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</row>
    <row r="827" spans="1:29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</row>
    <row r="828" spans="1:29" ht="15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</row>
    <row r="829" spans="1:29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</row>
    <row r="830" spans="1:29" ht="15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</row>
    <row r="831" spans="1:29" ht="15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</row>
    <row r="832" spans="1:29" ht="15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</row>
    <row r="833" spans="1:29" ht="15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</row>
    <row r="834" spans="1:29" ht="15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</row>
    <row r="835" spans="1:29" ht="15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</row>
    <row r="836" spans="1:29" ht="15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</row>
    <row r="837" spans="1:29" ht="15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</row>
    <row r="838" spans="1:29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</row>
    <row r="839" spans="1:29" ht="15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</row>
    <row r="840" spans="1:29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</row>
    <row r="841" spans="1:29" ht="15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</row>
    <row r="842" spans="1:29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</row>
    <row r="843" spans="1:29" ht="15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</row>
    <row r="844" spans="1:29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</row>
    <row r="845" spans="1:29" ht="15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</row>
    <row r="846" spans="1:29" ht="15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</row>
    <row r="847" spans="1:29" ht="15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</row>
    <row r="848" spans="1:29" ht="15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</row>
    <row r="849" spans="1:29" ht="15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</row>
    <row r="850" spans="1:29" ht="15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</row>
    <row r="851" spans="1:29" ht="15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</row>
    <row r="852" spans="1:29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</row>
    <row r="853" spans="1:29" ht="15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</row>
    <row r="854" spans="1:29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</row>
    <row r="855" spans="1:29" ht="15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</row>
    <row r="856" spans="1:29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</row>
    <row r="857" spans="1:29" ht="15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</row>
    <row r="858" spans="1:29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</row>
    <row r="859" spans="1:29" ht="15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</row>
    <row r="860" spans="1:29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</row>
    <row r="861" spans="1:29" ht="15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</row>
    <row r="862" spans="1:29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</row>
    <row r="863" spans="1:29" ht="15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</row>
    <row r="864" spans="1:29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</row>
    <row r="865" spans="1:29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</row>
    <row r="866" spans="1:29" ht="15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</row>
    <row r="867" spans="1:29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</row>
    <row r="868" spans="1:29" ht="15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</row>
    <row r="869" spans="1:29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</row>
    <row r="870" spans="1:29" ht="15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</row>
    <row r="871" spans="1:29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</row>
    <row r="872" spans="1:29" ht="15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</row>
    <row r="873" spans="1:29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</row>
    <row r="874" spans="1:29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</row>
    <row r="875" spans="1:29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</row>
    <row r="876" spans="1:29" ht="15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</row>
    <row r="877" spans="1:29" ht="15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</row>
    <row r="878" spans="1:29" ht="15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</row>
    <row r="879" spans="1:29" ht="15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</row>
    <row r="880" spans="1:29" ht="15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</row>
    <row r="881" spans="1:29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</row>
    <row r="882" spans="1:29" ht="15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</row>
    <row r="883" spans="1:29" ht="15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</row>
    <row r="884" spans="1:29" ht="15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</row>
    <row r="885" spans="1:29" ht="15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</row>
    <row r="886" spans="1:29" ht="15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</row>
    <row r="887" spans="1:29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</row>
    <row r="888" spans="1:29" ht="15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</row>
    <row r="889" spans="1:29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</row>
    <row r="890" spans="1:29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</row>
    <row r="891" spans="1:29" ht="15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</row>
    <row r="892" spans="1:29" ht="15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</row>
    <row r="893" spans="1:29" ht="15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</row>
    <row r="894" spans="1:29" ht="15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</row>
    <row r="895" spans="1:29" ht="15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</row>
    <row r="896" spans="1:29" ht="15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</row>
    <row r="897" spans="1:29" ht="15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</row>
    <row r="898" spans="1:29" ht="15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</row>
    <row r="899" spans="1:29" ht="15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</row>
    <row r="900" spans="1:29" ht="15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</row>
    <row r="901" spans="1:29" ht="15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</row>
    <row r="902" spans="1:29" ht="15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</row>
    <row r="903" spans="1:29" ht="15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</row>
    <row r="904" spans="1:29" ht="15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</row>
    <row r="905" spans="1:29" ht="15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</row>
    <row r="906" spans="1:29" ht="15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</row>
    <row r="907" spans="1:29" ht="15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</row>
    <row r="908" spans="1:29" ht="15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</row>
    <row r="909" spans="1:29" ht="15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</row>
    <row r="910" spans="1:29" ht="15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</row>
    <row r="911" spans="1:29" ht="15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</row>
    <row r="912" spans="1:29" ht="15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</row>
    <row r="913" spans="1:29" ht="15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</row>
    <row r="914" spans="1:29" ht="15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</row>
    <row r="915" spans="1:29" ht="15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</row>
    <row r="916" spans="1:29" ht="15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</row>
    <row r="917" spans="1:29" ht="15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</row>
    <row r="918" spans="1:29" ht="15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</row>
    <row r="919" spans="1:29" ht="15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</row>
    <row r="920" spans="1:29" ht="15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</row>
    <row r="921" spans="1:29" ht="15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</row>
    <row r="922" spans="1:29" ht="15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</row>
    <row r="923" spans="1:29" ht="15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</row>
    <row r="924" spans="1:29" ht="15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</row>
    <row r="925" spans="1:29" ht="15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</row>
    <row r="926" spans="1:29" ht="15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</row>
    <row r="927" spans="1:29" ht="15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</row>
    <row r="928" spans="1:29" ht="15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</row>
    <row r="929" spans="1:29" ht="15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</row>
    <row r="930" spans="1:29" ht="15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</row>
    <row r="931" spans="1:29" ht="15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</row>
    <row r="932" spans="1:29" ht="15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</row>
    <row r="933" spans="1:29" ht="15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</row>
    <row r="934" spans="1:29" ht="15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</row>
    <row r="935" spans="1:29" ht="15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</row>
    <row r="936" spans="1:29" ht="15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</row>
    <row r="937" spans="1:29" ht="15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</row>
    <row r="938" spans="1:29" ht="15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</row>
    <row r="939" spans="1:29" ht="15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</row>
    <row r="940" spans="1:29" ht="15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</row>
    <row r="941" spans="1:29" ht="15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</row>
    <row r="942" spans="1:29" ht="15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</row>
    <row r="943" spans="1:29" ht="15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</row>
    <row r="944" spans="1:29" ht="15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</row>
    <row r="945" spans="1:29" ht="15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</row>
    <row r="946" spans="1:29" ht="15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</row>
    <row r="947" spans="1:29" ht="15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</row>
    <row r="948" spans="1:29" ht="15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</row>
    <row r="949" spans="1:29" ht="15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</row>
    <row r="950" spans="1:29" ht="15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</row>
    <row r="951" spans="1:29" ht="15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</row>
    <row r="952" spans="1:29" ht="15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</row>
    <row r="953" spans="1:29" ht="15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</row>
    <row r="954" spans="1:29" ht="15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</row>
    <row r="955" spans="1:29" ht="15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</row>
    <row r="956" spans="1:29" ht="15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</row>
    <row r="957" spans="1:29" ht="15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</row>
    <row r="958" spans="1:29" ht="15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</row>
    <row r="959" spans="1:29" ht="15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</row>
    <row r="960" spans="1:29" ht="15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</row>
    <row r="961" spans="1:29" ht="15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</row>
    <row r="962" spans="1:29" ht="15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</row>
    <row r="963" spans="1:29" ht="15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</row>
    <row r="964" spans="1:29" ht="15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</row>
    <row r="965" spans="1:29" ht="15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</row>
    <row r="966" spans="1:29" ht="15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</row>
    <row r="967" spans="1:29" ht="15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</row>
    <row r="968" spans="1:29" ht="15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</row>
    <row r="969" spans="1:29" ht="15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</row>
    <row r="970" spans="1:29" ht="15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</row>
    <row r="971" spans="1:29" ht="15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</row>
    <row r="972" spans="1:29" ht="15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</row>
    <row r="973" spans="1:29" ht="15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</row>
    <row r="974" spans="1:29" ht="15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</row>
    <row r="975" spans="1:29" ht="15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</row>
    <row r="976" spans="1:29" ht="15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</row>
    <row r="977" spans="1:29" ht="15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</row>
    <row r="978" spans="1:29" ht="15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</row>
    <row r="979" spans="1:29" ht="15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</row>
    <row r="980" spans="1:29" ht="15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</row>
    <row r="981" spans="1:29" ht="15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</row>
    <row r="982" spans="1:29" ht="15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</row>
    <row r="983" spans="1:29" ht="15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</row>
    <row r="984" spans="1:29" ht="15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</row>
    <row r="985" spans="1:29" ht="15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</row>
    <row r="986" spans="1:29" ht="15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</row>
    <row r="987" spans="1:29" ht="15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</row>
    <row r="988" spans="1:29" ht="15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</row>
    <row r="989" spans="1:29" ht="15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</row>
    <row r="990" spans="1:29" ht="15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</row>
    <row r="991" spans="1:29" ht="15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</row>
    <row r="992" spans="1:29" ht="15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</row>
    <row r="993" spans="1:29" ht="15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</row>
    <row r="994" spans="1:29" ht="15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</row>
    <row r="995" spans="1:29" ht="15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</row>
    <row r="996" spans="1:29" ht="15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</row>
    <row r="997" spans="1:29" ht="15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</row>
    <row r="998" spans="1:29" ht="15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</row>
    <row r="999" spans="1:29" ht="15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</row>
    <row r="1000" spans="1:29" ht="15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</row>
  </sheetData>
  <mergeCells count="9">
    <mergeCell ref="A28:L28"/>
    <mergeCell ref="A33:L33"/>
    <mergeCell ref="A2:L2"/>
    <mergeCell ref="A5:L5"/>
    <mergeCell ref="A12:L12"/>
    <mergeCell ref="A13:L13"/>
    <mergeCell ref="A19:L19"/>
    <mergeCell ref="A20:L20"/>
    <mergeCell ref="A27:L27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00"/>
  <sheetViews>
    <sheetView workbookViewId="0">
      <selection activeCell="B22" sqref="B22"/>
    </sheetView>
  </sheetViews>
  <sheetFormatPr baseColWidth="10" defaultColWidth="14.42578125" defaultRowHeight="15" customHeight="1"/>
  <cols>
    <col min="1" max="1" width="48" customWidth="1"/>
    <col min="2" max="2" width="44.140625" customWidth="1"/>
    <col min="3" max="3" width="71.42578125" customWidth="1"/>
    <col min="4" max="6" width="14.42578125" customWidth="1"/>
  </cols>
  <sheetData>
    <row r="1" spans="1:23" ht="19.5" customHeight="1">
      <c r="A1" s="62"/>
      <c r="B1" s="63"/>
      <c r="C1" s="6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44.25" customHeight="1">
      <c r="A2" s="64" t="s">
        <v>145</v>
      </c>
      <c r="B2" s="63"/>
      <c r="C2" s="6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24.75" customHeight="1">
      <c r="A3" s="65" t="s">
        <v>146</v>
      </c>
      <c r="B3" s="63"/>
      <c r="C3" s="6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5.75" customHeight="1">
      <c r="A4" s="15"/>
      <c r="B4" s="15"/>
      <c r="C4" s="1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.75" customHeight="1">
      <c r="A5" s="66" t="s">
        <v>147</v>
      </c>
      <c r="B5" s="67"/>
      <c r="C5" s="6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5.75" customHeight="1">
      <c r="A6" s="17"/>
      <c r="B6" s="17"/>
      <c r="C6" s="1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5.75" customHeight="1">
      <c r="A7" s="50" t="s">
        <v>148</v>
      </c>
      <c r="B7" s="50" t="s">
        <v>149</v>
      </c>
      <c r="C7" s="50" t="s">
        <v>28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5.75" customHeight="1">
      <c r="A8" s="19"/>
      <c r="B8" s="19"/>
      <c r="C8" s="19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1.75" customHeight="1">
      <c r="A9" s="51" t="s">
        <v>150</v>
      </c>
      <c r="B9" s="20" t="s">
        <v>160</v>
      </c>
      <c r="C9" s="5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5.75" customHeight="1">
      <c r="A10" s="25" t="s">
        <v>153</v>
      </c>
      <c r="B10" s="25" t="s">
        <v>161</v>
      </c>
      <c r="C10" s="52" t="s">
        <v>157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5.75" customHeight="1">
      <c r="A11" s="25" t="s">
        <v>154</v>
      </c>
      <c r="B11" s="52" t="s">
        <v>162</v>
      </c>
      <c r="C11" s="53" t="s">
        <v>158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.75" customHeight="1">
      <c r="A12" s="52" t="s">
        <v>155</v>
      </c>
      <c r="B12" s="52" t="s">
        <v>163</v>
      </c>
      <c r="C12" s="52" t="s">
        <v>159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5.75" customHeight="1">
      <c r="A13" s="54"/>
      <c r="B13" s="54"/>
      <c r="C13" s="5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5.75" customHeight="1">
      <c r="A14" s="51" t="s">
        <v>151</v>
      </c>
      <c r="B14" s="51"/>
      <c r="C14" s="5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5.75" customHeight="1">
      <c r="A15" s="25" t="s">
        <v>156</v>
      </c>
      <c r="B15" s="25" t="s">
        <v>161</v>
      </c>
      <c r="C15" s="52" t="s">
        <v>157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5.75" customHeight="1">
      <c r="A16" s="52" t="s">
        <v>154</v>
      </c>
      <c r="B16" s="52" t="s">
        <v>162</v>
      </c>
      <c r="C16" s="53" t="s">
        <v>158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.75" customHeight="1">
      <c r="A17" s="52" t="s">
        <v>155</v>
      </c>
      <c r="B17" s="52" t="s">
        <v>163</v>
      </c>
      <c r="C17" s="52" t="s">
        <v>159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.75" customHeight="1">
      <c r="A18" s="54"/>
      <c r="B18" s="54"/>
      <c r="C18" s="5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customHeight="1">
      <c r="A19" s="51" t="s">
        <v>152</v>
      </c>
      <c r="B19" s="51"/>
      <c r="C19" s="5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customHeight="1">
      <c r="A20" s="25" t="s">
        <v>156</v>
      </c>
      <c r="B20" s="25" t="s">
        <v>161</v>
      </c>
      <c r="C20" s="52" t="s">
        <v>157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>
      <c r="A21" s="52" t="s">
        <v>154</v>
      </c>
      <c r="B21" s="52" t="s">
        <v>162</v>
      </c>
      <c r="C21" s="53" t="s">
        <v>158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>
      <c r="A22" s="52" t="s">
        <v>155</v>
      </c>
      <c r="B22" s="52" t="s">
        <v>163</v>
      </c>
      <c r="C22" s="52" t="s">
        <v>159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5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5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5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5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C1"/>
    <mergeCell ref="A2:C2"/>
    <mergeCell ref="A3:C3"/>
    <mergeCell ref="A5:C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0"/>
  <sheetViews>
    <sheetView workbookViewId="0">
      <selection activeCell="K15" sqref="K15"/>
    </sheetView>
  </sheetViews>
  <sheetFormatPr baseColWidth="10" defaultColWidth="14.42578125" defaultRowHeight="15" customHeight="1"/>
  <cols>
    <col min="1" max="1" width="13.42578125" customWidth="1"/>
    <col min="2" max="2" width="25.5703125" customWidth="1"/>
    <col min="3" max="3" width="19.42578125" customWidth="1"/>
    <col min="4" max="4" width="21.28515625" customWidth="1"/>
    <col min="5" max="5" width="1.7109375" customWidth="1"/>
    <col min="6" max="6" width="16.42578125" customWidth="1"/>
    <col min="7" max="8" width="17.5703125" customWidth="1"/>
    <col min="9" max="9" width="1.5703125" customWidth="1"/>
    <col min="10" max="10" width="21.42578125" customWidth="1"/>
    <col min="12" max="12" width="52.42578125" customWidth="1"/>
  </cols>
  <sheetData>
    <row r="1" spans="1:12" ht="4.5" customHeight="1">
      <c r="A1" s="55"/>
      <c r="B1" s="56"/>
      <c r="C1" s="57"/>
      <c r="D1" s="55"/>
      <c r="E1" s="55"/>
      <c r="F1" s="55"/>
      <c r="G1" s="55"/>
      <c r="H1" s="55"/>
      <c r="I1" s="55"/>
      <c r="J1" s="55"/>
      <c r="K1" s="55"/>
      <c r="L1" s="55"/>
    </row>
    <row r="2" spans="1:12" ht="65.25" customHeight="1">
      <c r="A2" s="76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3.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9.75" customHeight="1">
      <c r="A4" s="60"/>
      <c r="B4" s="41" t="s">
        <v>61</v>
      </c>
      <c r="C4" s="41" t="s">
        <v>73</v>
      </c>
      <c r="D4" s="41" t="s">
        <v>74</v>
      </c>
      <c r="E4" s="61"/>
      <c r="F4" s="41" t="s">
        <v>126</v>
      </c>
      <c r="G4" s="41" t="s">
        <v>82</v>
      </c>
      <c r="H4" s="41" t="s">
        <v>83</v>
      </c>
      <c r="I4" s="61"/>
      <c r="J4" s="41" t="s">
        <v>164</v>
      </c>
      <c r="K4" s="41" t="s">
        <v>86</v>
      </c>
      <c r="L4" s="41" t="s">
        <v>115</v>
      </c>
    </row>
    <row r="5" spans="1:12" ht="15.75" customHeight="1">
      <c r="A5" s="77" t="s">
        <v>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15.75" customHeight="1">
      <c r="A6" s="42" t="s">
        <v>62</v>
      </c>
      <c r="B6" s="43"/>
      <c r="C6" s="43"/>
      <c r="D6" s="43"/>
      <c r="E6" s="43"/>
      <c r="F6" s="43">
        <v>0</v>
      </c>
      <c r="G6" s="43">
        <v>0</v>
      </c>
      <c r="H6" s="43">
        <f t="shared" ref="H6:H8" si="0">F6-G6</f>
        <v>0</v>
      </c>
      <c r="I6" s="43"/>
      <c r="J6" s="43"/>
      <c r="K6" s="43"/>
      <c r="L6" s="43"/>
    </row>
    <row r="7" spans="1:12" ht="15.75" customHeight="1">
      <c r="A7" s="42" t="s">
        <v>63</v>
      </c>
      <c r="B7" s="43"/>
      <c r="C7" s="43"/>
      <c r="D7" s="43"/>
      <c r="E7" s="43"/>
      <c r="F7" s="43">
        <v>0</v>
      </c>
      <c r="G7" s="43">
        <v>0</v>
      </c>
      <c r="H7" s="43">
        <f t="shared" si="0"/>
        <v>0</v>
      </c>
      <c r="I7" s="43"/>
      <c r="J7" s="43"/>
      <c r="K7" s="43"/>
      <c r="L7" s="43"/>
    </row>
    <row r="8" spans="1:12" ht="15.75" customHeight="1">
      <c r="A8" s="42" t="s">
        <v>165</v>
      </c>
      <c r="B8" s="43"/>
      <c r="C8" s="43"/>
      <c r="D8" s="43"/>
      <c r="E8" s="43"/>
      <c r="F8" s="43">
        <v>0</v>
      </c>
      <c r="G8" s="43">
        <v>0</v>
      </c>
      <c r="H8" s="43">
        <f t="shared" si="0"/>
        <v>0</v>
      </c>
      <c r="I8" s="43"/>
      <c r="J8" s="43"/>
      <c r="K8" s="43"/>
      <c r="L8" s="43"/>
    </row>
    <row r="9" spans="1:12" ht="31.5" customHeight="1">
      <c r="A9" s="44" t="s">
        <v>66</v>
      </c>
      <c r="B9" s="42"/>
      <c r="C9" s="42"/>
      <c r="D9" s="42"/>
      <c r="E9" s="45"/>
      <c r="F9" s="45">
        <f t="shared" ref="F9:H9" si="1">SUM(F6:F8)</f>
        <v>0</v>
      </c>
      <c r="G9" s="45">
        <f t="shared" si="1"/>
        <v>0</v>
      </c>
      <c r="H9" s="45">
        <f t="shared" si="1"/>
        <v>0</v>
      </c>
      <c r="I9" s="42"/>
      <c r="J9" s="42"/>
      <c r="K9" s="42"/>
      <c r="L9" s="42"/>
    </row>
    <row r="10" spans="1:12" ht="15.75" customHeight="1">
      <c r="A10" s="72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ht="15.75" customHeight="1">
      <c r="A11" s="74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2" ht="15.75" customHeight="1">
      <c r="A12" s="42" t="s">
        <v>11</v>
      </c>
      <c r="B12" s="43"/>
      <c r="C12" s="43"/>
      <c r="D12" s="43"/>
      <c r="E12" s="43"/>
      <c r="F12" s="43">
        <v>0</v>
      </c>
      <c r="G12" s="43">
        <v>0</v>
      </c>
      <c r="H12" s="43">
        <f t="shared" ref="H12:H14" si="2">F12-G12</f>
        <v>0</v>
      </c>
      <c r="I12" s="43"/>
      <c r="J12" s="43"/>
      <c r="K12" s="43"/>
      <c r="L12" s="43"/>
    </row>
    <row r="13" spans="1:12" ht="15.75" customHeight="1">
      <c r="A13" s="42" t="s">
        <v>64</v>
      </c>
      <c r="B13" s="43"/>
      <c r="C13" s="43"/>
      <c r="D13" s="43"/>
      <c r="E13" s="43"/>
      <c r="F13" s="43">
        <v>0</v>
      </c>
      <c r="G13" s="43">
        <v>0</v>
      </c>
      <c r="H13" s="43">
        <f t="shared" si="2"/>
        <v>0</v>
      </c>
      <c r="I13" s="43"/>
      <c r="J13" s="43"/>
      <c r="K13" s="43"/>
      <c r="L13" s="43"/>
    </row>
    <row r="14" spans="1:12" ht="15.75" customHeight="1">
      <c r="A14" s="42" t="s">
        <v>65</v>
      </c>
      <c r="B14" s="43"/>
      <c r="C14" s="43"/>
      <c r="D14" s="43"/>
      <c r="E14" s="43"/>
      <c r="F14" s="43">
        <v>0</v>
      </c>
      <c r="G14" s="43">
        <v>0</v>
      </c>
      <c r="H14" s="43">
        <f t="shared" si="2"/>
        <v>0</v>
      </c>
      <c r="I14" s="43"/>
      <c r="J14" s="43"/>
      <c r="K14" s="43"/>
      <c r="L14" s="43"/>
    </row>
    <row r="15" spans="1:12" ht="33" customHeight="1">
      <c r="A15" s="44" t="s">
        <v>67</v>
      </c>
      <c r="B15" s="42"/>
      <c r="C15" s="42"/>
      <c r="D15" s="42"/>
      <c r="E15" s="45"/>
      <c r="F15" s="45">
        <f t="shared" ref="F15:H15" si="3">SUM(F12:F14)</f>
        <v>0</v>
      </c>
      <c r="G15" s="45">
        <f t="shared" si="3"/>
        <v>0</v>
      </c>
      <c r="H15" s="45">
        <f t="shared" si="3"/>
        <v>0</v>
      </c>
      <c r="I15" s="42"/>
      <c r="J15" s="42"/>
      <c r="K15" s="42"/>
      <c r="L15" s="42"/>
    </row>
    <row r="16" spans="1:12" ht="15.75" customHeight="1">
      <c r="A16" s="72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</row>
    <row r="17" spans="1:12" ht="15.75" customHeight="1">
      <c r="A17" s="75" t="s">
        <v>13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/>
    </row>
    <row r="18" spans="1:12" ht="15.75" customHeight="1">
      <c r="A18" s="42" t="s">
        <v>72</v>
      </c>
      <c r="B18" s="43"/>
      <c r="C18" s="43"/>
      <c r="D18" s="43"/>
      <c r="E18" s="43"/>
      <c r="F18" s="43">
        <v>0</v>
      </c>
      <c r="G18" s="43">
        <v>0</v>
      </c>
      <c r="H18" s="43">
        <f t="shared" ref="H18:H20" si="4">F18-G18</f>
        <v>0</v>
      </c>
      <c r="I18" s="43"/>
      <c r="J18" s="43"/>
      <c r="K18" s="43"/>
      <c r="L18" s="43"/>
    </row>
    <row r="19" spans="1:12" ht="15.75" customHeight="1">
      <c r="A19" s="42" t="s">
        <v>14</v>
      </c>
      <c r="B19" s="43"/>
      <c r="C19" s="43"/>
      <c r="D19" s="43"/>
      <c r="E19" s="43"/>
      <c r="F19" s="43">
        <v>0</v>
      </c>
      <c r="G19" s="43">
        <v>0</v>
      </c>
      <c r="H19" s="43">
        <f t="shared" si="4"/>
        <v>0</v>
      </c>
      <c r="I19" s="43"/>
      <c r="J19" s="43"/>
      <c r="K19" s="43"/>
      <c r="L19" s="43"/>
    </row>
    <row r="20" spans="1:12" ht="15.75" customHeight="1">
      <c r="A20" s="42" t="s">
        <v>16</v>
      </c>
      <c r="B20" s="43"/>
      <c r="C20" s="43"/>
      <c r="D20" s="43"/>
      <c r="E20" s="43"/>
      <c r="F20" s="43">
        <v>0</v>
      </c>
      <c r="G20" s="43">
        <v>0</v>
      </c>
      <c r="H20" s="43">
        <f t="shared" si="4"/>
        <v>0</v>
      </c>
      <c r="I20" s="43"/>
      <c r="J20" s="43"/>
      <c r="K20" s="43"/>
      <c r="L20" s="43"/>
    </row>
    <row r="21" spans="1:12" ht="30.75" customHeight="1">
      <c r="A21" s="44" t="s">
        <v>68</v>
      </c>
      <c r="B21" s="42"/>
      <c r="C21" s="42"/>
      <c r="D21" s="42"/>
      <c r="E21" s="45"/>
      <c r="F21" s="45">
        <f t="shared" ref="F21:H21" si="5">SUM(F18:F20)</f>
        <v>0</v>
      </c>
      <c r="G21" s="45">
        <f t="shared" si="5"/>
        <v>0</v>
      </c>
      <c r="H21" s="45">
        <f t="shared" si="5"/>
        <v>0</v>
      </c>
      <c r="I21" s="42"/>
      <c r="J21" s="42"/>
      <c r="K21" s="42"/>
      <c r="L21" s="42"/>
    </row>
    <row r="22" spans="1:12" ht="15.75" customHeight="1">
      <c r="A22" s="72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ht="15.75" customHeight="1">
      <c r="A23" s="69" t="s">
        <v>18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</row>
    <row r="24" spans="1:12" ht="15.75" customHeight="1">
      <c r="A24" s="46" t="s">
        <v>70</v>
      </c>
      <c r="B24" s="47"/>
      <c r="C24" s="47"/>
      <c r="D24" s="47"/>
      <c r="E24" s="47"/>
      <c r="F24" s="43">
        <v>0</v>
      </c>
      <c r="G24" s="43">
        <v>0</v>
      </c>
      <c r="H24" s="43">
        <f t="shared" ref="H24:H26" si="6">F24-G24</f>
        <v>0</v>
      </c>
      <c r="I24" s="47"/>
      <c r="J24" s="47"/>
      <c r="K24" s="47"/>
      <c r="L24" s="47"/>
    </row>
    <row r="25" spans="1:12" ht="15.75" customHeight="1">
      <c r="A25" s="46" t="s">
        <v>19</v>
      </c>
      <c r="B25" s="47"/>
      <c r="C25" s="47"/>
      <c r="D25" s="47"/>
      <c r="E25" s="47"/>
      <c r="F25" s="43">
        <v>0</v>
      </c>
      <c r="G25" s="43">
        <v>0</v>
      </c>
      <c r="H25" s="43">
        <f t="shared" si="6"/>
        <v>0</v>
      </c>
      <c r="I25" s="47"/>
      <c r="J25" s="47"/>
      <c r="K25" s="47"/>
      <c r="L25" s="47"/>
    </row>
    <row r="26" spans="1:12" ht="15.75" customHeight="1">
      <c r="A26" s="46" t="s">
        <v>166</v>
      </c>
      <c r="B26" s="47"/>
      <c r="C26" s="47"/>
      <c r="D26" s="47"/>
      <c r="E26" s="47"/>
      <c r="F26" s="43">
        <v>0</v>
      </c>
      <c r="G26" s="43">
        <v>0</v>
      </c>
      <c r="H26" s="43">
        <f t="shared" si="6"/>
        <v>0</v>
      </c>
      <c r="I26" s="47"/>
      <c r="J26" s="47"/>
      <c r="K26" s="47"/>
      <c r="L26" s="47"/>
    </row>
    <row r="27" spans="1:12" ht="29.25" customHeight="1">
      <c r="A27" s="44" t="s">
        <v>69</v>
      </c>
      <c r="B27" s="42"/>
      <c r="C27" s="42"/>
      <c r="D27" s="42"/>
      <c r="E27" s="45"/>
      <c r="F27" s="45">
        <f t="shared" ref="F27:H27" si="7">SUM(F24:F26)</f>
        <v>0</v>
      </c>
      <c r="G27" s="45">
        <f t="shared" si="7"/>
        <v>0</v>
      </c>
      <c r="H27" s="45">
        <f t="shared" si="7"/>
        <v>0</v>
      </c>
      <c r="I27" s="42"/>
      <c r="J27" s="42"/>
      <c r="K27" s="42"/>
      <c r="L27" s="42"/>
    </row>
    <row r="28" spans="1:12" ht="15.75" customHeight="1">
      <c r="A28" s="72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5.75" customHeight="1">
      <c r="A29" s="48" t="s">
        <v>143</v>
      </c>
      <c r="B29" s="49"/>
      <c r="C29" s="49"/>
      <c r="D29" s="49"/>
      <c r="E29" s="49"/>
      <c r="F29" s="49">
        <f t="shared" ref="F29:H29" si="8">F9+F15+F21+F27</f>
        <v>0</v>
      </c>
      <c r="G29" s="49">
        <f t="shared" si="8"/>
        <v>0</v>
      </c>
      <c r="H29" s="49">
        <f t="shared" si="8"/>
        <v>0</v>
      </c>
      <c r="I29" s="49"/>
      <c r="J29" s="49"/>
      <c r="K29" s="49"/>
      <c r="L29" s="49"/>
    </row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3:L23"/>
    <mergeCell ref="A28:L28"/>
    <mergeCell ref="A2:L2"/>
    <mergeCell ref="A5:L5"/>
    <mergeCell ref="A10:L10"/>
    <mergeCell ref="A11:L11"/>
    <mergeCell ref="A16:L16"/>
    <mergeCell ref="A17:L17"/>
    <mergeCell ref="A22:L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Anleitung</vt:lpstr>
      <vt:lpstr>SMART Beispiel</vt:lpstr>
      <vt:lpstr>Fundraising-Kalender Beispiel</vt:lpstr>
      <vt:lpstr>SMART Fundraising-Ziele</vt:lpstr>
      <vt:lpstr>Fundraising-Kalender Vorlage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christina.harms</cp:lastModifiedBy>
  <dcterms:modified xsi:type="dcterms:W3CDTF">2021-06-04T09:59:04Z</dcterms:modified>
</cp:coreProperties>
</file>